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508" windowHeight="850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<sst xmlns="http://schemas.openxmlformats.org/spreadsheetml/2006/main" count="583" uniqueCount="127">
  <si>
    <t>Школа</t>
  </si>
  <si>
    <t>Усуглинская основная общеобразовательная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</si>
  <si>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</si>
  <si>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</si>
  <si>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</si>
  <si>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</si>
  <si>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</si>
  <si>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Шейн Е.Н.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</si>
  <si>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</si>
  <si>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</si>
  <si>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</si>
  <si>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</si>
  <si>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</si>
  <si>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</si>
  <si>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</si>
  <si>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</si>
  <si>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</si>
  <si>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</si>
  <si>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</si>
  <si>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</si>
  <si>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</si>
  <si>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</si>
  <si>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</si>
  <si>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Витамины</t>
  </si>
  <si>
    <t>минеральные вещества</t>
  </si>
  <si>
    <t>Калорийность</t>
  </si>
  <si>
    <t>№ рецептуры</t>
  </si>
  <si>
    <t>Цена</t>
  </si>
  <si>
    <t>Завтрак</t>
  </si>
  <si>
    <t>гор.блюдо</t>
  </si>
  <si>
    <t>Каша «Дружба» из пшена и риса</t>
  </si>
  <si>
    <t>б/н</t>
  </si>
  <si>
    <t>гор.напиток</t>
  </si>
  <si>
    <t>Чай с/с и лимоном</t>
  </si>
  <si>
    <t>хлеб</t>
  </si>
  <si>
    <t>Хлеб пшеничный</t>
  </si>
  <si>
    <t>Конд изд</t>
  </si>
  <si>
    <t>печенье</t>
  </si>
  <si>
    <t>итого</t>
  </si>
  <si>
    <t>Обед</t>
  </si>
  <si>
    <t>закуска</t>
  </si>
  <si>
    <t>Салат из свежей капусты, огурец</t>
  </si>
  <si>
    <t>Гор.блюдо</t>
  </si>
  <si>
    <t>Гуляш</t>
  </si>
  <si>
    <t>гарнир</t>
  </si>
  <si>
    <t>Рожки отварные с маслом</t>
  </si>
  <si>
    <t>напиток</t>
  </si>
  <si>
    <t>хлеб бел.</t>
  </si>
  <si>
    <t>хлеб черн.</t>
  </si>
  <si>
    <t>фрукт</t>
  </si>
  <si>
    <t>яблоко</t>
  </si>
  <si>
    <t>Итого за день:</t>
  </si>
  <si>
    <t>Каша манная жидкая  с маслом</t>
  </si>
  <si>
    <t>булочка</t>
  </si>
  <si>
    <t>50/100</t>
  </si>
  <si>
    <t>3,95/7,90</t>
  </si>
  <si>
    <t>4,7/9,4</t>
  </si>
  <si>
    <t>27,75/55,50</t>
  </si>
  <si>
    <t>169,5/339</t>
  </si>
  <si>
    <t>10.2</t>
  </si>
  <si>
    <t>Салат «Оливье»</t>
  </si>
  <si>
    <t>Суп гороховый с гренками</t>
  </si>
  <si>
    <t>2 блюдо</t>
  </si>
  <si>
    <t>Компот</t>
  </si>
  <si>
    <t>фрукты</t>
  </si>
  <si>
    <t>груша</t>
  </si>
  <si>
    <t xml:space="preserve">Каша  пшенная </t>
  </si>
  <si>
    <t xml:space="preserve">Чай с сахаром </t>
  </si>
  <si>
    <t>конд изд</t>
  </si>
  <si>
    <t>Салат из моркови и яблок</t>
  </si>
  <si>
    <t>1 блюдо</t>
  </si>
  <si>
    <t>Гор блюдо</t>
  </si>
  <si>
    <t>Плов с окорочком</t>
  </si>
  <si>
    <t>210-260</t>
  </si>
  <si>
    <t xml:space="preserve">Кисель </t>
  </si>
  <si>
    <t>банан</t>
  </si>
  <si>
    <t>Суп молочный с вермишелью</t>
  </si>
  <si>
    <t>Масло сливочное</t>
  </si>
  <si>
    <t>Салат овощной ( из помидор с огурцом)</t>
  </si>
  <si>
    <t>Тефтеля рыбная</t>
  </si>
  <si>
    <t>Картофельное пюре</t>
  </si>
  <si>
    <t>мандарин</t>
  </si>
  <si>
    <t>бн</t>
  </si>
  <si>
    <t>Каша  кукурузная</t>
  </si>
  <si>
    <t xml:space="preserve">печенье </t>
  </si>
  <si>
    <t>Салат овощной из помидор с огурцом</t>
  </si>
  <si>
    <t>Рагу овощное с мясом</t>
  </si>
  <si>
    <t>Какао с молоком</t>
  </si>
  <si>
    <t>Мандарин</t>
  </si>
  <si>
    <t>выпечка</t>
  </si>
  <si>
    <t>сырники из творога</t>
  </si>
  <si>
    <t>любой</t>
  </si>
  <si>
    <t>Салат из помидор</t>
  </si>
  <si>
    <t>Гречка рассыпчатая</t>
  </si>
  <si>
    <t xml:space="preserve">яблоко </t>
  </si>
  <si>
    <t>Соус красный подлив</t>
  </si>
  <si>
    <t>Каша  рисовая</t>
  </si>
  <si>
    <t>конд.изд</t>
  </si>
  <si>
    <t>рулик</t>
  </si>
  <si>
    <t>Салат винегрет овощной</t>
  </si>
  <si>
    <t>Суп рыбный</t>
  </si>
  <si>
    <t>нектарин</t>
  </si>
  <si>
    <t>гор блюдо</t>
  </si>
  <si>
    <t>Котлета  мясная</t>
  </si>
  <si>
    <t>Рожки отварные</t>
  </si>
  <si>
    <t>Кисель</t>
  </si>
  <si>
    <t>свежий огурец</t>
  </si>
  <si>
    <t>гор напиток</t>
  </si>
  <si>
    <t>Слива</t>
  </si>
  <si>
    <t xml:space="preserve">гор блюдо </t>
  </si>
  <si>
    <t>Сок</t>
  </si>
  <si>
    <t>курица отварная</t>
  </si>
  <si>
    <t>(любой)</t>
  </si>
  <si>
    <t>сдоба</t>
  </si>
  <si>
    <t>Салат оливье</t>
  </si>
  <si>
    <t>борщ</t>
  </si>
  <si>
    <t>200-250</t>
  </si>
  <si>
    <t xml:space="preserve">Каркаде </t>
  </si>
  <si>
    <t>бутерброд</t>
  </si>
  <si>
    <t xml:space="preserve">Хлеб с маслом и сыром </t>
  </si>
  <si>
    <t>50/10/10</t>
  </si>
  <si>
    <t>салат из фруктов</t>
  </si>
  <si>
    <t>Суп с клецками</t>
  </si>
  <si>
    <t>жаркое по- домашнему</t>
  </si>
  <si>
    <t>Рыба жареная</t>
  </si>
  <si>
    <t xml:space="preserve">рис отварной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</si>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</sst>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22" fillId="6" borderId="32" applyNumberFormat="0" applyAlignment="0" applyProtection="0">
      <alignment vertical="center"/>
    </xf>
    <xf numFmtId="0" fontId="23" fillId="6" borderId="31" applyNumberFormat="0" applyAlignment="0" applyProtection="0">
      <alignment vertical="center"/>
    </xf>
    <xf numFmtId="0" fontId="24" fillId="7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0" borderId="1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left"/>
    </xf>
    <xf numFmtId="0" fontId="1" fillId="0" borderId="27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7"/>
  <sheetViews>
    <sheetView tabSelected="1" zoomScale="85" zoomScaleNormal="85" workbookViewId="0">
      <pane xSplit="4" ySplit="5" topLeftCell="E318" activePane="bottomRight" state="frozen"/>
      <selection/>
      <selection pane="topRight"/>
      <selection pane="bottomLeft"/>
      <selection pane="bottomRight" activeCell="I3" sqref="I3"/>
    </sheetView>
  </sheetViews>
  <sheetFormatPr defaultColWidth="9.10185185185185" defaultRowHeight="13.2"/>
  <cols>
    <col min="1" max="1" width="4.66666666666667" style="1" customWidth="1"/>
    <col min="2" max="2" width="5.33333333333333" style="1" customWidth="1"/>
    <col min="3" max="3" width="9.10185185185185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11" width="6.88888888888889" style="1" customWidth="1"/>
    <col min="12" max="12" width="8.10185185185185" style="1" customWidth="1"/>
    <col min="13" max="13" width="10" style="1" customWidth="1"/>
    <col min="14" max="16384" width="9.10185185185185" style="1"/>
  </cols>
  <sheetData>
    <row r="1" spans="1:13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  <c r="L1" s="6"/>
      <c r="M1" s="6"/>
    </row>
    <row r="2" ht="17.4" spans="1:13">
      <c r="A2" s="7" t="s">
        <v>5</v>
      </c>
      <c r="C2" s="1"/>
      <c r="G2" s="1" t="s">
        <v>6</v>
      </c>
      <c r="H2" s="6" t="s">
        <v>7</v>
      </c>
      <c r="I2" s="6"/>
      <c r="J2" s="6"/>
      <c r="K2" s="6"/>
      <c r="L2" s="6"/>
      <c r="M2" s="6"/>
    </row>
    <row r="3" ht="17.25" customHeight="1" spans="1:13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6</v>
      </c>
      <c r="J3" s="11"/>
      <c r="K3" s="11"/>
      <c r="L3" s="48">
        <v>2025</v>
      </c>
      <c r="M3" s="49"/>
    </row>
    <row r="4" ht="13.95" spans="3:12">
      <c r="C4" s="1"/>
      <c r="D4" s="8"/>
      <c r="H4" s="12" t="s">
        <v>11</v>
      </c>
      <c r="I4" s="12" t="s">
        <v>12</v>
      </c>
      <c r="J4" s="12"/>
      <c r="K4" s="12"/>
      <c r="L4" s="12" t="s">
        <v>13</v>
      </c>
    </row>
    <row r="5" ht="41.55" spans="1:14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50" t="s">
        <v>26</v>
      </c>
      <c r="N5" s="15" t="s">
        <v>27</v>
      </c>
    </row>
    <row r="6" ht="14.4" spans="1:14">
      <c r="A6" s="16">
        <v>1</v>
      </c>
      <c r="B6" s="17">
        <v>1</v>
      </c>
      <c r="C6" s="18" t="s">
        <v>28</v>
      </c>
      <c r="D6" s="19" t="s">
        <v>29</v>
      </c>
      <c r="E6" s="20" t="s">
        <v>30</v>
      </c>
      <c r="F6" s="21">
        <v>200</v>
      </c>
      <c r="G6" s="21">
        <v>3.3</v>
      </c>
      <c r="H6" s="21">
        <v>8.6</v>
      </c>
      <c r="I6" s="21">
        <v>23.2</v>
      </c>
      <c r="J6" s="21">
        <v>74.3</v>
      </c>
      <c r="K6" s="21">
        <v>248.3</v>
      </c>
      <c r="L6" s="21">
        <v>183.4</v>
      </c>
      <c r="M6" s="51" t="s">
        <v>31</v>
      </c>
      <c r="N6" s="21">
        <v>20</v>
      </c>
    </row>
    <row r="7" ht="14.4" spans="1:14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  <c r="M7" s="52"/>
      <c r="N7" s="27"/>
    </row>
    <row r="8" ht="14.4" spans="1:14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0.13</v>
      </c>
      <c r="H8" s="27">
        <v>0.02</v>
      </c>
      <c r="I8" s="27">
        <v>15.2</v>
      </c>
      <c r="J8" s="27">
        <v>2.83</v>
      </c>
      <c r="K8" s="27">
        <v>16.9</v>
      </c>
      <c r="L8" s="27">
        <v>62</v>
      </c>
      <c r="M8" s="52">
        <v>377</v>
      </c>
      <c r="N8" s="27">
        <v>5</v>
      </c>
    </row>
    <row r="9" ht="14.4" spans="1:14">
      <c r="A9" s="22"/>
      <c r="B9" s="23"/>
      <c r="C9" s="24"/>
      <c r="D9" s="28" t="s">
        <v>34</v>
      </c>
      <c r="E9" s="26" t="s">
        <v>35</v>
      </c>
      <c r="F9" s="27">
        <v>50</v>
      </c>
      <c r="G9" s="27">
        <v>4</v>
      </c>
      <c r="H9" s="27">
        <v>0.4</v>
      </c>
      <c r="I9" s="27">
        <v>24.5</v>
      </c>
      <c r="J9" s="27">
        <v>0</v>
      </c>
      <c r="K9" s="27">
        <v>0</v>
      </c>
      <c r="L9" s="27">
        <v>112.5</v>
      </c>
      <c r="M9" s="52">
        <v>10.7</v>
      </c>
      <c r="N9" s="27">
        <v>4</v>
      </c>
    </row>
    <row r="10" ht="14.4" spans="1:14">
      <c r="A10" s="22"/>
      <c r="B10" s="23"/>
      <c r="C10" s="24"/>
      <c r="D10" s="28" t="s">
        <v>36</v>
      </c>
      <c r="E10" s="26" t="s">
        <v>37</v>
      </c>
      <c r="F10" s="27"/>
      <c r="G10" s="27"/>
      <c r="H10" s="27"/>
      <c r="I10" s="27"/>
      <c r="J10" s="27"/>
      <c r="K10" s="27"/>
      <c r="L10" s="27"/>
      <c r="M10" s="52"/>
      <c r="N10" s="27">
        <v>25</v>
      </c>
    </row>
    <row r="11" ht="14.4" spans="1:1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7"/>
      <c r="L11" s="27"/>
      <c r="M11" s="52"/>
      <c r="N11" s="27"/>
    </row>
    <row r="12" ht="14.4" spans="1:1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7"/>
      <c r="L12" s="27"/>
      <c r="M12" s="52"/>
      <c r="N12" s="27"/>
    </row>
    <row r="13" ht="14.4" spans="1:14">
      <c r="A13" s="29"/>
      <c r="B13" s="30"/>
      <c r="C13" s="31"/>
      <c r="D13" s="32" t="s">
        <v>38</v>
      </c>
      <c r="E13" s="33"/>
      <c r="F13" s="34">
        <f>SUM(F6:F12)</f>
        <v>450</v>
      </c>
      <c r="G13" s="34">
        <f t="shared" ref="G13:L13" si="0">SUM(G6:G12)</f>
        <v>7.43</v>
      </c>
      <c r="H13" s="34">
        <f t="shared" si="0"/>
        <v>9.02</v>
      </c>
      <c r="I13" s="34">
        <f t="shared" si="0"/>
        <v>62.9</v>
      </c>
      <c r="J13" s="34"/>
      <c r="K13" s="34"/>
      <c r="L13" s="34">
        <f t="shared" si="0"/>
        <v>357.9</v>
      </c>
      <c r="M13" s="53"/>
      <c r="N13" s="34">
        <f t="shared" ref="N13" si="1">SUM(N6:N12)</f>
        <v>54</v>
      </c>
    </row>
    <row r="14" ht="14.4" spans="1:14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 t="s">
        <v>41</v>
      </c>
      <c r="F14" s="27">
        <v>100</v>
      </c>
      <c r="G14" s="27">
        <v>1.54</v>
      </c>
      <c r="H14" s="27">
        <v>0.11</v>
      </c>
      <c r="I14" s="27">
        <v>10.91</v>
      </c>
      <c r="J14" s="27">
        <v>34.48</v>
      </c>
      <c r="K14" s="27">
        <v>102.74</v>
      </c>
      <c r="L14" s="27">
        <v>48.12</v>
      </c>
      <c r="M14" s="52" t="s">
        <v>31</v>
      </c>
      <c r="N14" s="27">
        <v>22</v>
      </c>
    </row>
    <row r="15" ht="14.4" spans="1:14">
      <c r="A15" s="22"/>
      <c r="B15" s="23"/>
      <c r="C15" s="24"/>
      <c r="D15" s="28"/>
      <c r="E15" s="26"/>
      <c r="F15" s="27"/>
      <c r="G15" s="27"/>
      <c r="H15" s="27"/>
      <c r="I15" s="27"/>
      <c r="J15" s="27"/>
      <c r="K15" s="27"/>
      <c r="L15" s="27"/>
      <c r="M15" s="52"/>
      <c r="N15" s="27"/>
    </row>
    <row r="16" ht="14.4" spans="1:14">
      <c r="A16" s="22"/>
      <c r="B16" s="23"/>
      <c r="C16" s="24"/>
      <c r="D16" s="38" t="s">
        <v>42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0.92</v>
      </c>
      <c r="K16" s="27">
        <v>47.01</v>
      </c>
      <c r="L16" s="27">
        <v>221</v>
      </c>
      <c r="M16" s="52">
        <v>260</v>
      </c>
      <c r="N16" s="27">
        <v>40</v>
      </c>
    </row>
    <row r="17" ht="14.4" spans="1:14">
      <c r="A17" s="22"/>
      <c r="B17" s="23"/>
      <c r="C17" s="24"/>
      <c r="D17" s="28" t="s">
        <v>44</v>
      </c>
      <c r="E17" s="26" t="s">
        <v>45</v>
      </c>
      <c r="F17" s="27">
        <v>200</v>
      </c>
      <c r="G17" s="27">
        <v>7.28</v>
      </c>
      <c r="H17" s="27">
        <v>7.71</v>
      </c>
      <c r="I17" s="27">
        <v>40.61</v>
      </c>
      <c r="J17" s="27">
        <v>0</v>
      </c>
      <c r="K17" s="27">
        <v>28.14</v>
      </c>
      <c r="L17" s="27">
        <v>260.95</v>
      </c>
      <c r="M17" s="52">
        <v>202</v>
      </c>
      <c r="N17" s="27">
        <v>10</v>
      </c>
    </row>
    <row r="18" ht="14.4" spans="1:14">
      <c r="A18" s="22"/>
      <c r="B18" s="23"/>
      <c r="C18" s="24"/>
      <c r="D18" s="28" t="s">
        <v>46</v>
      </c>
      <c r="E18" s="26" t="s">
        <v>33</v>
      </c>
      <c r="F18" s="27">
        <v>200</v>
      </c>
      <c r="G18" s="27">
        <v>0.13</v>
      </c>
      <c r="H18" s="27">
        <v>0.02</v>
      </c>
      <c r="I18" s="27">
        <v>15.2</v>
      </c>
      <c r="J18" s="27">
        <v>2.83</v>
      </c>
      <c r="K18" s="27">
        <v>16.9</v>
      </c>
      <c r="L18" s="27">
        <v>62</v>
      </c>
      <c r="M18" s="52">
        <v>377</v>
      </c>
      <c r="N18" s="27">
        <v>5</v>
      </c>
    </row>
    <row r="19" ht="14.4" spans="1:14">
      <c r="A19" s="22"/>
      <c r="B19" s="23"/>
      <c r="C19" s="24"/>
      <c r="D19" s="28" t="s">
        <v>47</v>
      </c>
      <c r="E19" s="26" t="s">
        <v>35</v>
      </c>
      <c r="F19" s="27">
        <v>50</v>
      </c>
      <c r="G19" s="27">
        <v>4</v>
      </c>
      <c r="H19" s="27">
        <v>0.4</v>
      </c>
      <c r="I19" s="27">
        <v>24.5</v>
      </c>
      <c r="J19" s="27">
        <v>0</v>
      </c>
      <c r="K19" s="27">
        <v>0</v>
      </c>
      <c r="L19" s="27">
        <v>112.5</v>
      </c>
      <c r="M19" s="52">
        <v>10.7</v>
      </c>
      <c r="N19" s="27">
        <v>4</v>
      </c>
    </row>
    <row r="20" ht="14.4" spans="1:14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27"/>
      <c r="L20" s="27"/>
      <c r="M20" s="52"/>
      <c r="N20" s="27"/>
    </row>
    <row r="21" ht="14.4" spans="1:14">
      <c r="A21" s="22"/>
      <c r="B21" s="23"/>
      <c r="C21" s="24"/>
      <c r="D21" s="25" t="s">
        <v>49</v>
      </c>
      <c r="E21" s="26" t="s">
        <v>50</v>
      </c>
      <c r="F21" s="27">
        <v>150</v>
      </c>
      <c r="G21" s="27">
        <v>0.6</v>
      </c>
      <c r="H21" s="27">
        <v>0.6</v>
      </c>
      <c r="I21" s="27">
        <v>14.7</v>
      </c>
      <c r="J21" s="27">
        <v>0</v>
      </c>
      <c r="K21" s="27">
        <v>40.8</v>
      </c>
      <c r="L21" s="27">
        <v>70.3</v>
      </c>
      <c r="M21" s="52">
        <v>338</v>
      </c>
      <c r="N21" s="27">
        <v>40</v>
      </c>
    </row>
    <row r="22" ht="14.4" spans="1:1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7"/>
      <c r="L22" s="27"/>
      <c r="M22" s="52"/>
      <c r="N22" s="27"/>
    </row>
    <row r="23" ht="14.4" spans="1:14">
      <c r="A23" s="29"/>
      <c r="B23" s="30"/>
      <c r="C23" s="31"/>
      <c r="D23" s="32" t="s">
        <v>38</v>
      </c>
      <c r="E23" s="33"/>
      <c r="F23" s="34">
        <f>SUM(F14:F22)</f>
        <v>800</v>
      </c>
      <c r="G23" s="34">
        <f t="shared" ref="G23:L23" si="2">SUM(G14:G22)</f>
        <v>28.1</v>
      </c>
      <c r="H23" s="34">
        <f t="shared" si="2"/>
        <v>25.63</v>
      </c>
      <c r="I23" s="34">
        <f t="shared" si="2"/>
        <v>108.81</v>
      </c>
      <c r="J23" s="34"/>
      <c r="K23" s="34"/>
      <c r="L23" s="34">
        <f t="shared" si="2"/>
        <v>774.87</v>
      </c>
      <c r="M23" s="53"/>
      <c r="N23" s="34">
        <f t="shared" ref="N23" si="3">SUM(N14:N22)</f>
        <v>121</v>
      </c>
    </row>
    <row r="24" ht="13.95" spans="1:14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1250</v>
      </c>
      <c r="G24" s="44">
        <f t="shared" ref="G24:L24" si="4">G13+G23</f>
        <v>35.53</v>
      </c>
      <c r="H24" s="44">
        <f t="shared" si="4"/>
        <v>34.65</v>
      </c>
      <c r="I24" s="44">
        <f t="shared" si="4"/>
        <v>171.71</v>
      </c>
      <c r="J24" s="44"/>
      <c r="K24" s="44"/>
      <c r="L24" s="44">
        <f t="shared" si="4"/>
        <v>1132.77</v>
      </c>
      <c r="M24" s="44"/>
      <c r="N24" s="44">
        <f t="shared" ref="N24" si="5">N13+N23</f>
        <v>175</v>
      </c>
    </row>
    <row r="25" ht="14.4" spans="1:14">
      <c r="A25" s="45">
        <v>1</v>
      </c>
      <c r="B25" s="23">
        <v>2</v>
      </c>
      <c r="C25" s="18" t="s">
        <v>28</v>
      </c>
      <c r="D25" s="19" t="s">
        <v>29</v>
      </c>
      <c r="E25" s="20" t="s">
        <v>52</v>
      </c>
      <c r="F25" s="21">
        <v>210</v>
      </c>
      <c r="G25" s="21">
        <v>6.11</v>
      </c>
      <c r="H25" s="21">
        <v>10.72</v>
      </c>
      <c r="I25" s="21">
        <v>32.38</v>
      </c>
      <c r="J25" s="21">
        <v>1.17</v>
      </c>
      <c r="K25" s="21"/>
      <c r="L25" s="21">
        <v>251</v>
      </c>
      <c r="M25" s="51">
        <v>181</v>
      </c>
      <c r="N25" s="21">
        <v>20</v>
      </c>
    </row>
    <row r="26" ht="14.4" spans="1:14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7"/>
      <c r="L26" s="27"/>
      <c r="M26" s="52"/>
      <c r="N26" s="27"/>
    </row>
    <row r="27" ht="14.4" spans="1:14">
      <c r="A27" s="45"/>
      <c r="B27" s="23"/>
      <c r="C27" s="24"/>
      <c r="D27" s="28" t="s">
        <v>32</v>
      </c>
      <c r="E27" s="26" t="str">
        <f t="shared" ref="E27:N27" si="6">E46</f>
        <v>Чай с сахаром </v>
      </c>
      <c r="F27" s="27">
        <f t="shared" si="6"/>
        <v>200</v>
      </c>
      <c r="G27" s="27">
        <f t="shared" si="6"/>
        <v>0.05</v>
      </c>
      <c r="H27" s="27">
        <f t="shared" si="6"/>
        <v>0.01</v>
      </c>
      <c r="I27" s="27">
        <f t="shared" si="6"/>
        <v>4.95</v>
      </c>
      <c r="J27" s="27">
        <f t="shared" si="6"/>
        <v>0</v>
      </c>
      <c r="K27" s="27">
        <f t="shared" si="6"/>
        <v>0.14</v>
      </c>
      <c r="L27" s="27">
        <f t="shared" si="6"/>
        <v>17.5</v>
      </c>
      <c r="M27" s="52">
        <f t="shared" si="6"/>
        <v>268</v>
      </c>
      <c r="N27" s="27">
        <f t="shared" si="6"/>
        <v>3</v>
      </c>
    </row>
    <row r="28" ht="14.4" spans="1:14">
      <c r="A28" s="45"/>
      <c r="B28" s="23"/>
      <c r="C28" s="24"/>
      <c r="D28" s="28" t="s">
        <v>34</v>
      </c>
      <c r="E28" s="26" t="s">
        <v>35</v>
      </c>
      <c r="F28" s="27">
        <v>50</v>
      </c>
      <c r="G28" s="27">
        <v>4</v>
      </c>
      <c r="H28" s="27">
        <v>0.4</v>
      </c>
      <c r="I28" s="27">
        <v>24.5</v>
      </c>
      <c r="J28" s="27">
        <v>0</v>
      </c>
      <c r="K28" s="27">
        <v>0</v>
      </c>
      <c r="L28" s="27">
        <v>112.5</v>
      </c>
      <c r="M28" s="52">
        <v>10.7</v>
      </c>
      <c r="N28" s="27">
        <v>4</v>
      </c>
    </row>
    <row r="29" ht="14.4" spans="1:14">
      <c r="A29" s="45"/>
      <c r="B29" s="23"/>
      <c r="C29" s="24"/>
      <c r="D29" s="28"/>
      <c r="E29" s="26"/>
      <c r="F29" s="27"/>
      <c r="G29" s="27"/>
      <c r="H29" s="27"/>
      <c r="I29" s="27"/>
      <c r="J29" s="27"/>
      <c r="K29" s="27"/>
      <c r="L29" s="27"/>
      <c r="M29" s="52"/>
      <c r="N29" s="27"/>
    </row>
    <row r="30" ht="26.4" spans="1:14">
      <c r="A30" s="45"/>
      <c r="B30" s="23"/>
      <c r="C30" s="24"/>
      <c r="D30" s="25"/>
      <c r="E30" s="26" t="s">
        <v>53</v>
      </c>
      <c r="F30" s="27" t="s">
        <v>54</v>
      </c>
      <c r="G30" s="27" t="s">
        <v>55</v>
      </c>
      <c r="H30" s="27" t="s">
        <v>56</v>
      </c>
      <c r="I30" s="27" t="s">
        <v>57</v>
      </c>
      <c r="J30" s="27">
        <v>0</v>
      </c>
      <c r="K30" s="27">
        <v>22.65</v>
      </c>
      <c r="L30" s="27" t="s">
        <v>58</v>
      </c>
      <c r="M30" s="54" t="s">
        <v>59</v>
      </c>
      <c r="N30" s="27">
        <v>20</v>
      </c>
    </row>
    <row r="31" ht="14.4" spans="1:14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7"/>
      <c r="L31" s="27"/>
      <c r="M31" s="52"/>
      <c r="N31" s="27"/>
    </row>
    <row r="32" ht="14.4" spans="1:14">
      <c r="A32" s="46"/>
      <c r="B32" s="30"/>
      <c r="C32" s="31"/>
      <c r="D32" s="32" t="s">
        <v>38</v>
      </c>
      <c r="E32" s="33"/>
      <c r="F32" s="34">
        <f>SUM(F25:F31)</f>
        <v>460</v>
      </c>
      <c r="G32" s="34">
        <f t="shared" ref="G32" si="7">SUM(G25:G31)</f>
        <v>10.16</v>
      </c>
      <c r="H32" s="34">
        <f t="shared" ref="H32" si="8">SUM(H25:H31)</f>
        <v>11.13</v>
      </c>
      <c r="I32" s="34">
        <f t="shared" ref="I32" si="9">SUM(I25:I31)</f>
        <v>61.83</v>
      </c>
      <c r="J32" s="34"/>
      <c r="K32" s="34"/>
      <c r="L32" s="34">
        <f t="shared" ref="L32:N32" si="10">SUM(L25:L31)</f>
        <v>381</v>
      </c>
      <c r="M32" s="53"/>
      <c r="N32" s="34">
        <f t="shared" si="10"/>
        <v>47</v>
      </c>
    </row>
    <row r="33" ht="14.4" spans="1:14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 t="s">
        <v>60</v>
      </c>
      <c r="F33" s="27">
        <v>100</v>
      </c>
      <c r="G33" s="27">
        <v>5.79</v>
      </c>
      <c r="H33" s="27">
        <v>19.14</v>
      </c>
      <c r="I33" s="27">
        <v>5.89</v>
      </c>
      <c r="J33" s="27">
        <v>6.69</v>
      </c>
      <c r="K33" s="27">
        <v>17.17</v>
      </c>
      <c r="L33" s="27">
        <v>218.98</v>
      </c>
      <c r="M33" s="52" t="s">
        <v>31</v>
      </c>
      <c r="N33" s="27">
        <v>36</v>
      </c>
    </row>
    <row r="34" ht="14.4" spans="1:14">
      <c r="A34" s="45"/>
      <c r="B34" s="23"/>
      <c r="C34" s="24"/>
      <c r="D34" s="28" t="s">
        <v>29</v>
      </c>
      <c r="E34" s="26" t="s">
        <v>61</v>
      </c>
      <c r="F34" s="27">
        <v>250</v>
      </c>
      <c r="G34" s="27">
        <v>9.83</v>
      </c>
      <c r="H34" s="27">
        <v>8.88</v>
      </c>
      <c r="I34" s="27">
        <v>16.8</v>
      </c>
      <c r="J34" s="27">
        <v>11.17</v>
      </c>
      <c r="K34" s="27">
        <v>85.85</v>
      </c>
      <c r="L34" s="27">
        <v>169.34</v>
      </c>
      <c r="M34" s="52">
        <v>102</v>
      </c>
      <c r="N34" s="27">
        <v>25</v>
      </c>
    </row>
    <row r="35" ht="14.4" spans="1:14">
      <c r="A35" s="45"/>
      <c r="B35" s="23"/>
      <c r="C35" s="24"/>
      <c r="D35" s="28" t="s">
        <v>62</v>
      </c>
      <c r="E35" s="26"/>
      <c r="F35" s="27"/>
      <c r="G35" s="27"/>
      <c r="H35" s="27"/>
      <c r="I35" s="27"/>
      <c r="J35" s="27"/>
      <c r="K35" s="27"/>
      <c r="L35" s="27"/>
      <c r="M35" s="52"/>
      <c r="N35" s="27"/>
    </row>
    <row r="36" ht="14.4" spans="1:14">
      <c r="A36" s="45"/>
      <c r="B36" s="23"/>
      <c r="C36" s="24"/>
      <c r="D36" s="28" t="s">
        <v>44</v>
      </c>
      <c r="E36" s="26"/>
      <c r="F36" s="27"/>
      <c r="G36" s="27"/>
      <c r="H36" s="27"/>
      <c r="I36" s="27"/>
      <c r="J36" s="27"/>
      <c r="K36" s="27"/>
      <c r="L36" s="27"/>
      <c r="M36" s="52"/>
      <c r="N36" s="27"/>
    </row>
    <row r="37" ht="14.4" spans="1:14">
      <c r="A37" s="45"/>
      <c r="B37" s="23"/>
      <c r="C37" s="24"/>
      <c r="D37" s="28" t="s">
        <v>46</v>
      </c>
      <c r="E37" s="26" t="s">
        <v>63</v>
      </c>
      <c r="F37" s="27">
        <v>200</v>
      </c>
      <c r="G37" s="27">
        <v>0.66</v>
      </c>
      <c r="H37" s="27">
        <v>0.09</v>
      </c>
      <c r="I37" s="27">
        <v>32.01</v>
      </c>
      <c r="J37" s="27">
        <v>0.73</v>
      </c>
      <c r="K37" s="27">
        <v>50.64</v>
      </c>
      <c r="L37" s="27">
        <v>132.8</v>
      </c>
      <c r="M37" s="52">
        <v>349</v>
      </c>
      <c r="N37" s="27">
        <v>6</v>
      </c>
    </row>
    <row r="38" ht="14.4" spans="1:14">
      <c r="A38" s="45"/>
      <c r="B38" s="23"/>
      <c r="C38" s="24"/>
      <c r="D38" s="28" t="s">
        <v>47</v>
      </c>
      <c r="E38" s="26" t="s">
        <v>35</v>
      </c>
      <c r="F38" s="27">
        <v>50</v>
      </c>
      <c r="G38" s="27">
        <v>4</v>
      </c>
      <c r="H38" s="27">
        <v>0.4</v>
      </c>
      <c r="I38" s="27">
        <v>24.5</v>
      </c>
      <c r="J38" s="27">
        <v>0</v>
      </c>
      <c r="K38" s="27">
        <v>0</v>
      </c>
      <c r="L38" s="27">
        <v>112.5</v>
      </c>
      <c r="M38" s="52">
        <v>10.7</v>
      </c>
      <c r="N38" s="27">
        <v>4</v>
      </c>
    </row>
    <row r="39" ht="14.4" spans="1:14">
      <c r="A39" s="45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27"/>
      <c r="L39" s="27"/>
      <c r="M39" s="52"/>
      <c r="N39" s="27"/>
    </row>
    <row r="40" ht="14.4" spans="1:14">
      <c r="A40" s="45"/>
      <c r="B40" s="23"/>
      <c r="C40" s="24"/>
      <c r="D40" s="25" t="s">
        <v>64</v>
      </c>
      <c r="E40" s="26" t="s">
        <v>65</v>
      </c>
      <c r="F40" s="27">
        <v>150</v>
      </c>
      <c r="G40" s="27">
        <v>0.6</v>
      </c>
      <c r="H40" s="27">
        <v>0.46</v>
      </c>
      <c r="I40" s="27">
        <v>14.7</v>
      </c>
      <c r="J40" s="27">
        <v>0</v>
      </c>
      <c r="K40" s="27">
        <v>38.96</v>
      </c>
      <c r="L40" s="27">
        <v>68.26</v>
      </c>
      <c r="M40" s="52">
        <v>338</v>
      </c>
      <c r="N40" s="27">
        <v>30</v>
      </c>
    </row>
    <row r="41" ht="14.4" spans="1:14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7"/>
      <c r="L41" s="27"/>
      <c r="M41" s="52"/>
      <c r="N41" s="27"/>
    </row>
    <row r="42" ht="14.4" spans="1:14">
      <c r="A42" s="46"/>
      <c r="B42" s="30"/>
      <c r="C42" s="31"/>
      <c r="D42" s="32" t="s">
        <v>38</v>
      </c>
      <c r="E42" s="33"/>
      <c r="F42" s="34">
        <f>SUM(F33:F41)</f>
        <v>750</v>
      </c>
      <c r="G42" s="34">
        <f t="shared" ref="G42" si="11">SUM(G33:G41)</f>
        <v>20.88</v>
      </c>
      <c r="H42" s="34">
        <f t="shared" ref="H42" si="12">SUM(H33:H41)</f>
        <v>28.97</v>
      </c>
      <c r="I42" s="34">
        <f t="shared" ref="I42" si="13">SUM(I33:I41)</f>
        <v>93.9</v>
      </c>
      <c r="J42" s="34"/>
      <c r="K42" s="34"/>
      <c r="L42" s="34">
        <f t="shared" ref="L42:N42" si="14">SUM(L33:L41)</f>
        <v>701.88</v>
      </c>
      <c r="M42" s="53"/>
      <c r="N42" s="34">
        <f t="shared" si="14"/>
        <v>101</v>
      </c>
    </row>
    <row r="43" ht="15.75" customHeight="1" spans="1:14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1210</v>
      </c>
      <c r="G43" s="44">
        <f t="shared" ref="G43" si="15">G32+G42</f>
        <v>31.04</v>
      </c>
      <c r="H43" s="44">
        <f t="shared" ref="H43" si="16">H32+H42</f>
        <v>40.1</v>
      </c>
      <c r="I43" s="44">
        <f t="shared" ref="I43" si="17">I32+I42</f>
        <v>155.73</v>
      </c>
      <c r="J43" s="44"/>
      <c r="K43" s="44"/>
      <c r="L43" s="44">
        <f t="shared" ref="L43:N43" si="18">L32+L42</f>
        <v>1082.88</v>
      </c>
      <c r="M43" s="44"/>
      <c r="N43" s="44">
        <f t="shared" si="18"/>
        <v>148</v>
      </c>
    </row>
    <row r="44" ht="14.4" spans="1:14">
      <c r="A44" s="16">
        <v>1</v>
      </c>
      <c r="B44" s="17">
        <v>3</v>
      </c>
      <c r="C44" s="18" t="s">
        <v>28</v>
      </c>
      <c r="D44" s="19" t="s">
        <v>29</v>
      </c>
      <c r="E44" s="20" t="s">
        <v>66</v>
      </c>
      <c r="F44" s="21">
        <v>210</v>
      </c>
      <c r="G44" s="21">
        <v>7.51</v>
      </c>
      <c r="H44" s="21">
        <v>11.72</v>
      </c>
      <c r="I44" s="21">
        <v>37.05</v>
      </c>
      <c r="J44" s="21">
        <v>1.17</v>
      </c>
      <c r="K44" s="21">
        <v>186.93</v>
      </c>
      <c r="L44" s="21">
        <v>285</v>
      </c>
      <c r="M44" s="51">
        <v>182</v>
      </c>
      <c r="N44" s="21">
        <v>20</v>
      </c>
    </row>
    <row r="45" ht="14.4" spans="1:1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7"/>
      <c r="L45" s="27"/>
      <c r="M45" s="52"/>
      <c r="N45" s="27"/>
    </row>
    <row r="46" ht="14.4" spans="1:14">
      <c r="A46" s="22"/>
      <c r="B46" s="23"/>
      <c r="C46" s="24"/>
      <c r="D46" s="28" t="s">
        <v>32</v>
      </c>
      <c r="E46" s="26" t="s">
        <v>67</v>
      </c>
      <c r="F46" s="27">
        <v>200</v>
      </c>
      <c r="G46" s="27">
        <v>0.05</v>
      </c>
      <c r="H46" s="27">
        <v>0.01</v>
      </c>
      <c r="I46" s="27">
        <v>4.95</v>
      </c>
      <c r="J46" s="27">
        <v>0</v>
      </c>
      <c r="K46" s="27">
        <v>0.14</v>
      </c>
      <c r="L46" s="27">
        <v>17.5</v>
      </c>
      <c r="M46" s="52">
        <v>268</v>
      </c>
      <c r="N46" s="27">
        <v>3</v>
      </c>
    </row>
    <row r="47" ht="14.4" spans="1:14">
      <c r="A47" s="22"/>
      <c r="B47" s="23"/>
      <c r="C47" s="24"/>
      <c r="D47" s="28" t="s">
        <v>34</v>
      </c>
      <c r="E47" s="26" t="s">
        <v>35</v>
      </c>
      <c r="F47" s="27">
        <v>50</v>
      </c>
      <c r="G47" s="27">
        <v>4</v>
      </c>
      <c r="H47" s="27">
        <v>0.4</v>
      </c>
      <c r="I47" s="27">
        <v>24.5</v>
      </c>
      <c r="J47" s="27">
        <v>0</v>
      </c>
      <c r="K47" s="27">
        <v>0</v>
      </c>
      <c r="L47" s="27">
        <v>112.5</v>
      </c>
      <c r="M47" s="52">
        <v>10.7</v>
      </c>
      <c r="N47" s="27">
        <v>4</v>
      </c>
    </row>
    <row r="48" ht="14.4" spans="1:14">
      <c r="A48" s="22"/>
      <c r="B48" s="23"/>
      <c r="C48" s="24"/>
      <c r="D48" s="28" t="s">
        <v>68</v>
      </c>
      <c r="E48" s="26" t="s">
        <v>37</v>
      </c>
      <c r="F48" s="27"/>
      <c r="G48" s="27"/>
      <c r="H48" s="27"/>
      <c r="I48" s="27"/>
      <c r="J48" s="27"/>
      <c r="K48" s="27"/>
      <c r="L48" s="27"/>
      <c r="M48" s="52"/>
      <c r="N48" s="27">
        <v>25</v>
      </c>
    </row>
    <row r="49" ht="14.4" spans="1:14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7"/>
      <c r="L49" s="27"/>
      <c r="M49" s="52"/>
      <c r="N49" s="27"/>
    </row>
    <row r="50" ht="14.4" spans="1:14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7"/>
      <c r="L50" s="27"/>
      <c r="M50" s="52"/>
      <c r="N50" s="27"/>
    </row>
    <row r="51" ht="14.4" spans="1:14">
      <c r="A51" s="29"/>
      <c r="B51" s="30"/>
      <c r="C51" s="31"/>
      <c r="D51" s="32" t="s">
        <v>38</v>
      </c>
      <c r="E51" s="33"/>
      <c r="F51" s="34">
        <f>SUM(F44:F50)</f>
        <v>460</v>
      </c>
      <c r="G51" s="34">
        <f t="shared" ref="G51" si="19">SUM(G44:G50)</f>
        <v>11.56</v>
      </c>
      <c r="H51" s="34">
        <f t="shared" ref="H51" si="20">SUM(H44:H50)</f>
        <v>12.13</v>
      </c>
      <c r="I51" s="34">
        <f t="shared" ref="I51" si="21">SUM(I44:I50)</f>
        <v>66.5</v>
      </c>
      <c r="J51" s="34"/>
      <c r="K51" s="34"/>
      <c r="L51" s="34">
        <f t="shared" ref="L51:N51" si="22">SUM(L44:L50)</f>
        <v>415</v>
      </c>
      <c r="M51" s="53"/>
      <c r="N51" s="34">
        <f t="shared" si="22"/>
        <v>52</v>
      </c>
    </row>
    <row r="52" ht="14.4" spans="1:14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 t="s">
        <v>69</v>
      </c>
      <c r="F52" s="27">
        <v>100</v>
      </c>
      <c r="G52" s="27">
        <v>1.08</v>
      </c>
      <c r="H52" s="27">
        <v>0.18</v>
      </c>
      <c r="I52" s="27">
        <v>8.62</v>
      </c>
      <c r="J52" s="27">
        <v>6.3</v>
      </c>
      <c r="K52" s="27">
        <v>100.11</v>
      </c>
      <c r="L52" s="27">
        <v>40.4</v>
      </c>
      <c r="M52" s="52">
        <v>38</v>
      </c>
      <c r="N52" s="27">
        <v>20</v>
      </c>
    </row>
    <row r="53" ht="14.4" spans="1:14">
      <c r="A53" s="22"/>
      <c r="B53" s="23"/>
      <c r="C53" s="24"/>
      <c r="D53" s="28" t="s">
        <v>70</v>
      </c>
      <c r="E53" s="26"/>
      <c r="F53" s="27"/>
      <c r="G53" s="27"/>
      <c r="H53" s="27"/>
      <c r="I53" s="27"/>
      <c r="J53" s="27"/>
      <c r="K53" s="27"/>
      <c r="L53" s="27"/>
      <c r="M53" s="52"/>
      <c r="N53" s="27"/>
    </row>
    <row r="54" ht="14.4" spans="1:14">
      <c r="A54" s="22"/>
      <c r="B54" s="23"/>
      <c r="C54" s="24"/>
      <c r="D54" s="38" t="s">
        <v>71</v>
      </c>
      <c r="E54" s="26" t="s">
        <v>72</v>
      </c>
      <c r="F54" s="27" t="s">
        <v>73</v>
      </c>
      <c r="G54" s="27">
        <v>25.38</v>
      </c>
      <c r="H54" s="27">
        <v>21.25</v>
      </c>
      <c r="I54" s="27">
        <v>44.61</v>
      </c>
      <c r="J54" s="27">
        <v>61.34</v>
      </c>
      <c r="K54" s="27">
        <v>367.63</v>
      </c>
      <c r="L54" s="27">
        <v>471.25</v>
      </c>
      <c r="M54" s="52">
        <v>304</v>
      </c>
      <c r="N54" s="27">
        <v>25</v>
      </c>
    </row>
    <row r="55" ht="14.4" spans="1:14">
      <c r="A55" s="22"/>
      <c r="B55" s="23"/>
      <c r="C55" s="24"/>
      <c r="D55" s="28" t="s">
        <v>44</v>
      </c>
      <c r="E55" s="26"/>
      <c r="F55" s="27"/>
      <c r="G55" s="27"/>
      <c r="H55" s="27"/>
      <c r="I55" s="27"/>
      <c r="J55" s="27"/>
      <c r="K55" s="27"/>
      <c r="L55" s="27"/>
      <c r="M55" s="52"/>
      <c r="N55" s="27"/>
    </row>
    <row r="56" ht="14.4" spans="1:14">
      <c r="A56" s="22"/>
      <c r="B56" s="23"/>
      <c r="C56" s="24"/>
      <c r="D56" s="28" t="s">
        <v>46</v>
      </c>
      <c r="E56" s="26" t="s">
        <v>74</v>
      </c>
      <c r="F56" s="27">
        <v>200</v>
      </c>
      <c r="G56" s="27">
        <v>0</v>
      </c>
      <c r="H56" s="27">
        <v>0</v>
      </c>
      <c r="I56" s="27">
        <v>9.8</v>
      </c>
      <c r="J56" s="27">
        <v>16.8</v>
      </c>
      <c r="K56" s="27">
        <v>4.5</v>
      </c>
      <c r="L56" s="27">
        <v>40</v>
      </c>
      <c r="M56" s="52" t="s">
        <v>31</v>
      </c>
      <c r="N56" s="27">
        <v>7</v>
      </c>
    </row>
    <row r="57" ht="14.4" spans="1:14">
      <c r="A57" s="22"/>
      <c r="B57" s="23"/>
      <c r="C57" s="24"/>
      <c r="D57" s="28" t="s">
        <v>47</v>
      </c>
      <c r="E57" s="26" t="s">
        <v>35</v>
      </c>
      <c r="F57" s="27">
        <v>50</v>
      </c>
      <c r="G57" s="27">
        <v>4</v>
      </c>
      <c r="H57" s="27">
        <v>0.4</v>
      </c>
      <c r="I57" s="27">
        <v>24.5</v>
      </c>
      <c r="J57" s="27">
        <v>0</v>
      </c>
      <c r="K57" s="27">
        <v>0</v>
      </c>
      <c r="L57" s="27">
        <v>112.5</v>
      </c>
      <c r="M57" s="52">
        <v>10.7</v>
      </c>
      <c r="N57" s="27">
        <v>4</v>
      </c>
    </row>
    <row r="58" ht="14.4" spans="1:14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27"/>
      <c r="L58" s="27"/>
      <c r="M58" s="52"/>
      <c r="N58" s="27"/>
    </row>
    <row r="59" ht="14.4" spans="1:14">
      <c r="A59" s="22"/>
      <c r="B59" s="23"/>
      <c r="C59" s="24"/>
      <c r="D59" s="25" t="s">
        <v>64</v>
      </c>
      <c r="E59" s="26" t="s">
        <v>75</v>
      </c>
      <c r="F59" s="27">
        <v>150</v>
      </c>
      <c r="G59" s="27">
        <v>2.26</v>
      </c>
      <c r="H59" s="27">
        <v>0.76</v>
      </c>
      <c r="I59" s="27">
        <v>28.5</v>
      </c>
      <c r="J59" s="27">
        <v>15</v>
      </c>
      <c r="K59" s="27">
        <v>75.9</v>
      </c>
      <c r="L59" s="27">
        <v>141.76</v>
      </c>
      <c r="M59" s="52">
        <v>338</v>
      </c>
      <c r="N59" s="27">
        <v>35</v>
      </c>
    </row>
    <row r="60" ht="14.4" spans="1:14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7"/>
      <c r="L60" s="27"/>
      <c r="M60" s="52"/>
      <c r="N60" s="27"/>
    </row>
    <row r="61" ht="14.4" spans="1:14">
      <c r="A61" s="29"/>
      <c r="B61" s="30"/>
      <c r="C61" s="31"/>
      <c r="D61" s="32" t="s">
        <v>38</v>
      </c>
      <c r="E61" s="33"/>
      <c r="F61" s="34">
        <f>SUM(F52:F60)</f>
        <v>500</v>
      </c>
      <c r="G61" s="34">
        <f t="shared" ref="G61" si="23">SUM(G52:G60)</f>
        <v>32.72</v>
      </c>
      <c r="H61" s="34">
        <f t="shared" ref="H61" si="24">SUM(H52:H60)</f>
        <v>22.59</v>
      </c>
      <c r="I61" s="34">
        <f t="shared" ref="I61" si="25">SUM(I52:I60)</f>
        <v>116.03</v>
      </c>
      <c r="J61" s="34"/>
      <c r="K61" s="34"/>
      <c r="L61" s="34">
        <f t="shared" ref="L61:N61" si="26">SUM(L52:L60)</f>
        <v>805.91</v>
      </c>
      <c r="M61" s="53"/>
      <c r="N61" s="34">
        <f t="shared" si="26"/>
        <v>91</v>
      </c>
    </row>
    <row r="62" ht="15.75" customHeight="1" spans="1:14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960</v>
      </c>
      <c r="G62" s="44">
        <f t="shared" ref="G62" si="27">G51+G61</f>
        <v>44.28</v>
      </c>
      <c r="H62" s="44">
        <f t="shared" ref="H62" si="28">H51+H61</f>
        <v>34.72</v>
      </c>
      <c r="I62" s="44">
        <f t="shared" ref="I62" si="29">I51+I61</f>
        <v>182.53</v>
      </c>
      <c r="J62" s="44"/>
      <c r="K62" s="44"/>
      <c r="L62" s="44">
        <f t="shared" ref="L62:N62" si="30">L51+L61</f>
        <v>1220.91</v>
      </c>
      <c r="M62" s="44"/>
      <c r="N62" s="44">
        <f t="shared" si="30"/>
        <v>143</v>
      </c>
    </row>
    <row r="63" ht="14.4" spans="1:14">
      <c r="A63" s="16">
        <v>1</v>
      </c>
      <c r="B63" s="17">
        <v>4</v>
      </c>
      <c r="C63" s="18" t="s">
        <v>28</v>
      </c>
      <c r="D63" s="19" t="s">
        <v>29</v>
      </c>
      <c r="E63" s="20" t="s">
        <v>76</v>
      </c>
      <c r="F63" s="21">
        <v>200</v>
      </c>
      <c r="G63" s="21">
        <v>2</v>
      </c>
      <c r="H63" s="21">
        <v>1.48</v>
      </c>
      <c r="I63" s="21">
        <v>12.13</v>
      </c>
      <c r="J63" s="21">
        <v>0.78</v>
      </c>
      <c r="K63" s="21">
        <v>53.4</v>
      </c>
      <c r="L63" s="21">
        <v>66.82</v>
      </c>
      <c r="M63" s="51">
        <v>56</v>
      </c>
      <c r="N63" s="21">
        <v>15</v>
      </c>
    </row>
    <row r="64" ht="14.4" spans="1:14">
      <c r="A64" s="22"/>
      <c r="B64" s="23"/>
      <c r="C64" s="24"/>
      <c r="D64" s="25"/>
      <c r="E64" s="26" t="s">
        <v>77</v>
      </c>
      <c r="F64" s="27">
        <v>10</v>
      </c>
      <c r="G64" s="27">
        <v>0</v>
      </c>
      <c r="H64" s="27">
        <v>8.2</v>
      </c>
      <c r="I64" s="27">
        <v>0.1</v>
      </c>
      <c r="J64" s="27">
        <v>59</v>
      </c>
      <c r="K64" s="27">
        <v>3</v>
      </c>
      <c r="L64" s="27">
        <v>75</v>
      </c>
      <c r="M64" s="52">
        <v>14</v>
      </c>
      <c r="N64" s="27">
        <v>6</v>
      </c>
    </row>
    <row r="65" ht="14.4" spans="1:14">
      <c r="A65" s="22"/>
      <c r="B65" s="23"/>
      <c r="C65" s="24"/>
      <c r="D65" s="28" t="s">
        <v>32</v>
      </c>
      <c r="E65" s="26" t="s">
        <v>67</v>
      </c>
      <c r="F65" s="27">
        <v>200</v>
      </c>
      <c r="G65" s="27">
        <v>0.05</v>
      </c>
      <c r="H65" s="27">
        <v>0.01</v>
      </c>
      <c r="I65" s="27">
        <v>4.95</v>
      </c>
      <c r="J65" s="27">
        <v>0</v>
      </c>
      <c r="K65" s="27">
        <v>0.14</v>
      </c>
      <c r="L65" s="27">
        <v>17.5</v>
      </c>
      <c r="M65" s="52">
        <v>268</v>
      </c>
      <c r="N65" s="27">
        <v>3</v>
      </c>
    </row>
    <row r="66" ht="14.4" spans="1:14">
      <c r="A66" s="22"/>
      <c r="B66" s="23"/>
      <c r="C66" s="24"/>
      <c r="D66" s="28" t="s">
        <v>34</v>
      </c>
      <c r="E66" s="26" t="s">
        <v>35</v>
      </c>
      <c r="F66" s="27">
        <v>50</v>
      </c>
      <c r="G66" s="27">
        <v>4</v>
      </c>
      <c r="H66" s="27">
        <v>0.4</v>
      </c>
      <c r="I66" s="27">
        <v>24.5</v>
      </c>
      <c r="J66" s="27">
        <v>0</v>
      </c>
      <c r="K66" s="27">
        <v>0</v>
      </c>
      <c r="L66" s="27">
        <v>112.5</v>
      </c>
      <c r="M66" s="52">
        <v>10.7</v>
      </c>
      <c r="N66" s="27">
        <v>4</v>
      </c>
    </row>
    <row r="67" ht="14.4" spans="1:14">
      <c r="A67" s="22"/>
      <c r="B67" s="23"/>
      <c r="C67" s="24"/>
      <c r="D67" s="28" t="s">
        <v>68</v>
      </c>
      <c r="E67" s="26" t="s">
        <v>37</v>
      </c>
      <c r="F67" s="27"/>
      <c r="G67" s="27"/>
      <c r="H67" s="27"/>
      <c r="I67" s="27"/>
      <c r="J67" s="27"/>
      <c r="K67" s="27"/>
      <c r="L67" s="27"/>
      <c r="M67" s="52"/>
      <c r="N67" s="27">
        <v>25</v>
      </c>
    </row>
    <row r="68" ht="14.4" spans="1:14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7"/>
      <c r="L68" s="27"/>
      <c r="M68" s="52"/>
      <c r="N68" s="27"/>
    </row>
    <row r="69" ht="14.4" spans="1:14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7"/>
      <c r="L69" s="27"/>
      <c r="M69" s="52"/>
      <c r="N69" s="27"/>
    </row>
    <row r="70" ht="14.4" spans="1:14">
      <c r="A70" s="29"/>
      <c r="B70" s="30"/>
      <c r="C70" s="31"/>
      <c r="D70" s="32" t="s">
        <v>38</v>
      </c>
      <c r="E70" s="33"/>
      <c r="F70" s="34">
        <f>SUM(F63:F69)</f>
        <v>460</v>
      </c>
      <c r="G70" s="34">
        <f t="shared" ref="G70" si="31">SUM(G63:G69)</f>
        <v>6.05</v>
      </c>
      <c r="H70" s="34">
        <f t="shared" ref="H70" si="32">SUM(H63:H69)</f>
        <v>10.09</v>
      </c>
      <c r="I70" s="34">
        <f t="shared" ref="I70" si="33">SUM(I63:I69)</f>
        <v>41.68</v>
      </c>
      <c r="J70" s="34"/>
      <c r="K70" s="34"/>
      <c r="L70" s="34">
        <f t="shared" ref="L70:N70" si="34">SUM(L63:L69)</f>
        <v>271.82</v>
      </c>
      <c r="M70" s="53"/>
      <c r="N70" s="34">
        <f t="shared" si="34"/>
        <v>53</v>
      </c>
    </row>
    <row r="71" ht="14.4" spans="1:14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 t="s">
        <v>78</v>
      </c>
      <c r="F71" s="27">
        <v>60</v>
      </c>
      <c r="G71" s="27">
        <v>0.66</v>
      </c>
      <c r="H71" s="27">
        <v>0.12</v>
      </c>
      <c r="I71" s="27">
        <v>2.28</v>
      </c>
      <c r="J71" s="27">
        <v>10.5</v>
      </c>
      <c r="K71" s="27">
        <v>20.94</v>
      </c>
      <c r="L71" s="27">
        <v>13.2</v>
      </c>
      <c r="M71" s="52">
        <v>71</v>
      </c>
      <c r="N71" s="27">
        <v>20</v>
      </c>
    </row>
    <row r="72" ht="14.4" spans="1:14">
      <c r="A72" s="22"/>
      <c r="B72" s="23"/>
      <c r="C72" s="24"/>
      <c r="D72" s="28" t="s">
        <v>70</v>
      </c>
      <c r="E72" s="26"/>
      <c r="F72" s="27"/>
      <c r="G72" s="27"/>
      <c r="H72" s="27"/>
      <c r="I72" s="27"/>
      <c r="J72" s="27"/>
      <c r="K72" s="27"/>
      <c r="L72" s="27"/>
      <c r="M72" s="52"/>
      <c r="N72" s="27"/>
    </row>
    <row r="73" ht="14.4" spans="1:14">
      <c r="A73" s="22"/>
      <c r="B73" s="23"/>
      <c r="C73" s="24"/>
      <c r="D73" s="38" t="s">
        <v>71</v>
      </c>
      <c r="E73" s="26" t="s">
        <v>79</v>
      </c>
      <c r="F73" s="27">
        <v>105</v>
      </c>
      <c r="G73" s="27">
        <v>9.66</v>
      </c>
      <c r="H73" s="27">
        <v>8.93</v>
      </c>
      <c r="I73" s="27">
        <v>13.15</v>
      </c>
      <c r="J73" s="27">
        <v>1.52</v>
      </c>
      <c r="K73" s="27">
        <v>95.86</v>
      </c>
      <c r="L73" s="27">
        <v>149.06</v>
      </c>
      <c r="M73" s="52">
        <v>239</v>
      </c>
      <c r="N73" s="27">
        <v>35</v>
      </c>
    </row>
    <row r="74" ht="14.4" spans="1:14">
      <c r="A74" s="22"/>
      <c r="B74" s="23"/>
      <c r="C74" s="24"/>
      <c r="D74" s="38" t="s">
        <v>71</v>
      </c>
      <c r="E74" s="26" t="s">
        <v>80</v>
      </c>
      <c r="F74" s="27">
        <v>200</v>
      </c>
      <c r="G74" s="27">
        <v>4.34</v>
      </c>
      <c r="H74" s="27">
        <v>12.82</v>
      </c>
      <c r="I74" s="27">
        <v>25.18</v>
      </c>
      <c r="J74" s="27">
        <v>24.92</v>
      </c>
      <c r="K74" s="27">
        <v>98.12</v>
      </c>
      <c r="L74" s="27">
        <v>241</v>
      </c>
      <c r="M74" s="52">
        <v>128</v>
      </c>
      <c r="N74" s="27">
        <v>20</v>
      </c>
    </row>
    <row r="75" ht="14.4" spans="1:14">
      <c r="A75" s="22"/>
      <c r="B75" s="23"/>
      <c r="C75" s="24"/>
      <c r="D75" s="28" t="s">
        <v>46</v>
      </c>
      <c r="E75" s="26" t="s">
        <v>67</v>
      </c>
      <c r="F75" s="27">
        <v>200</v>
      </c>
      <c r="G75" s="27">
        <v>0.05</v>
      </c>
      <c r="H75" s="27">
        <v>0.01</v>
      </c>
      <c r="I75" s="27">
        <v>4.95</v>
      </c>
      <c r="J75" s="27">
        <v>0</v>
      </c>
      <c r="K75" s="27">
        <v>0.14</v>
      </c>
      <c r="L75" s="27">
        <v>17.5</v>
      </c>
      <c r="M75" s="52">
        <v>268</v>
      </c>
      <c r="N75" s="27">
        <v>3</v>
      </c>
    </row>
    <row r="76" ht="14.4" spans="1:14">
      <c r="A76" s="22"/>
      <c r="B76" s="23"/>
      <c r="C76" s="24"/>
      <c r="D76" s="28" t="s">
        <v>47</v>
      </c>
      <c r="E76" s="26" t="s">
        <v>35</v>
      </c>
      <c r="F76" s="27">
        <v>50</v>
      </c>
      <c r="G76" s="27">
        <v>4</v>
      </c>
      <c r="H76" s="27">
        <v>0.4</v>
      </c>
      <c r="I76" s="27">
        <v>24.5</v>
      </c>
      <c r="J76" s="27">
        <v>0</v>
      </c>
      <c r="K76" s="27">
        <v>0</v>
      </c>
      <c r="L76" s="27">
        <v>112.5</v>
      </c>
      <c r="M76" s="52">
        <v>10.7</v>
      </c>
      <c r="N76" s="27">
        <v>4</v>
      </c>
    </row>
    <row r="77" ht="14.4" spans="1:14">
      <c r="A77" s="22"/>
      <c r="B77" s="23"/>
      <c r="C77" s="24"/>
      <c r="D77" s="28" t="s">
        <v>49</v>
      </c>
      <c r="E77" s="26" t="s">
        <v>81</v>
      </c>
      <c r="F77" s="27">
        <v>150</v>
      </c>
      <c r="G77" s="27">
        <v>0.8</v>
      </c>
      <c r="H77" s="27">
        <v>0.2</v>
      </c>
      <c r="I77" s="27">
        <v>7.9</v>
      </c>
      <c r="J77" s="27">
        <v>38.06</v>
      </c>
      <c r="K77" s="27">
        <v>183.1</v>
      </c>
      <c r="L77" s="27">
        <v>38</v>
      </c>
      <c r="M77" s="52" t="s">
        <v>82</v>
      </c>
      <c r="N77" s="27">
        <v>35</v>
      </c>
    </row>
    <row r="78" ht="14.4" spans="1:14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7"/>
      <c r="L78" s="27"/>
      <c r="M78" s="52"/>
      <c r="N78" s="27"/>
    </row>
    <row r="79" ht="14.4" spans="1:14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7"/>
      <c r="L79" s="27"/>
      <c r="M79" s="52"/>
      <c r="N79" s="27"/>
    </row>
    <row r="80" ht="14.4" spans="1:14">
      <c r="A80" s="29"/>
      <c r="B80" s="30"/>
      <c r="C80" s="31"/>
      <c r="D80" s="32" t="s">
        <v>38</v>
      </c>
      <c r="E80" s="33"/>
      <c r="F80" s="34">
        <f>SUM(F71:F79)</f>
        <v>765</v>
      </c>
      <c r="G80" s="34">
        <f t="shared" ref="G80" si="35">SUM(G71:G79)</f>
        <v>19.51</v>
      </c>
      <c r="H80" s="34">
        <f t="shared" ref="H80" si="36">SUM(H71:H79)</f>
        <v>22.48</v>
      </c>
      <c r="I80" s="34">
        <f t="shared" ref="I80" si="37">SUM(I71:I79)</f>
        <v>77.96</v>
      </c>
      <c r="J80" s="34"/>
      <c r="K80" s="34"/>
      <c r="L80" s="34">
        <f t="shared" ref="L80:N80" si="38">SUM(L71:L79)</f>
        <v>571.26</v>
      </c>
      <c r="M80" s="53"/>
      <c r="N80" s="34">
        <f t="shared" si="38"/>
        <v>117</v>
      </c>
    </row>
    <row r="81" ht="15.75" customHeight="1" spans="1:14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1225</v>
      </c>
      <c r="G81" s="44">
        <f t="shared" ref="G81" si="39">G70+G80</f>
        <v>25.56</v>
      </c>
      <c r="H81" s="44">
        <f t="shared" ref="H81" si="40">H70+H80</f>
        <v>32.57</v>
      </c>
      <c r="I81" s="44">
        <f t="shared" ref="I81" si="41">I70+I80</f>
        <v>119.64</v>
      </c>
      <c r="J81" s="44"/>
      <c r="K81" s="44"/>
      <c r="L81" s="44">
        <f t="shared" ref="L81:N81" si="42">L70+L80</f>
        <v>843.08</v>
      </c>
      <c r="M81" s="44"/>
      <c r="N81" s="44">
        <f t="shared" si="42"/>
        <v>170</v>
      </c>
    </row>
    <row r="82" ht="14.4" spans="1:14">
      <c r="A82" s="16">
        <v>1</v>
      </c>
      <c r="B82" s="17">
        <v>5</v>
      </c>
      <c r="C82" s="18" t="s">
        <v>28</v>
      </c>
      <c r="D82" s="19" t="s">
        <v>29</v>
      </c>
      <c r="E82" s="20" t="s">
        <v>83</v>
      </c>
      <c r="F82" s="21">
        <v>200</v>
      </c>
      <c r="G82" s="21">
        <v>2.33</v>
      </c>
      <c r="H82" s="21">
        <v>0.34</v>
      </c>
      <c r="I82" s="21">
        <v>0.33</v>
      </c>
      <c r="J82" s="21">
        <v>0</v>
      </c>
      <c r="K82" s="21">
        <v>6.359</v>
      </c>
      <c r="L82" s="21">
        <v>94.6</v>
      </c>
      <c r="M82" s="51" t="s">
        <v>31</v>
      </c>
      <c r="N82" s="21">
        <v>20</v>
      </c>
    </row>
    <row r="83" ht="14.4" spans="1:14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7"/>
      <c r="L83" s="27"/>
      <c r="M83" s="52"/>
      <c r="N83" s="27"/>
    </row>
    <row r="84" ht="14.4" spans="1:14">
      <c r="A84" s="22"/>
      <c r="B84" s="23"/>
      <c r="C84" s="24"/>
      <c r="D84" s="28" t="s">
        <v>32</v>
      </c>
      <c r="E84" s="55" t="s">
        <v>67</v>
      </c>
      <c r="F84" s="27">
        <v>200</v>
      </c>
      <c r="G84" s="27">
        <v>0.05</v>
      </c>
      <c r="H84" s="27">
        <v>0.01</v>
      </c>
      <c r="I84" s="27">
        <v>4.95</v>
      </c>
      <c r="J84" s="27">
        <v>0</v>
      </c>
      <c r="K84" s="27">
        <v>0.14</v>
      </c>
      <c r="L84" s="27">
        <v>17.5</v>
      </c>
      <c r="M84" s="52">
        <v>268</v>
      </c>
      <c r="N84" s="27">
        <v>3</v>
      </c>
    </row>
    <row r="85" ht="14.4" spans="1:14">
      <c r="A85" s="22"/>
      <c r="B85" s="23"/>
      <c r="C85" s="24"/>
      <c r="D85" s="28" t="s">
        <v>34</v>
      </c>
      <c r="E85" s="26" t="s">
        <v>35</v>
      </c>
      <c r="F85" s="27">
        <v>50</v>
      </c>
      <c r="G85" s="27">
        <v>4</v>
      </c>
      <c r="H85" s="27">
        <v>0.4</v>
      </c>
      <c r="I85" s="27">
        <v>24.5</v>
      </c>
      <c r="J85" s="27">
        <v>0</v>
      </c>
      <c r="K85" s="27">
        <v>0</v>
      </c>
      <c r="L85" s="27">
        <v>112.5</v>
      </c>
      <c r="M85" s="52">
        <v>10.7</v>
      </c>
      <c r="N85" s="27">
        <v>4</v>
      </c>
    </row>
    <row r="86" ht="14.4" spans="1:14">
      <c r="A86" s="22"/>
      <c r="B86" s="23"/>
      <c r="C86" s="24"/>
      <c r="D86" s="38" t="s">
        <v>68</v>
      </c>
      <c r="E86" s="26" t="s">
        <v>84</v>
      </c>
      <c r="F86" s="27"/>
      <c r="G86" s="27"/>
      <c r="H86" s="27"/>
      <c r="I86" s="27"/>
      <c r="J86" s="27"/>
      <c r="K86" s="27"/>
      <c r="L86" s="27"/>
      <c r="M86" s="52"/>
      <c r="N86" s="27">
        <v>25</v>
      </c>
    </row>
    <row r="87" ht="14.4" spans="1:14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7"/>
      <c r="L87" s="27"/>
      <c r="M87" s="52"/>
      <c r="N87" s="27"/>
    </row>
    <row r="88" ht="14.4" spans="1:14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7"/>
      <c r="L88" s="27"/>
      <c r="M88" s="52"/>
      <c r="N88" s="27"/>
    </row>
    <row r="89" ht="14.4" spans="1:14">
      <c r="A89" s="29"/>
      <c r="B89" s="30"/>
      <c r="C89" s="31"/>
      <c r="D89" s="32" t="s">
        <v>38</v>
      </c>
      <c r="E89" s="33"/>
      <c r="F89" s="34">
        <f>SUM(F82:F88)</f>
        <v>450</v>
      </c>
      <c r="G89" s="34">
        <f t="shared" ref="G89" si="43">SUM(G82:G88)</f>
        <v>6.38</v>
      </c>
      <c r="H89" s="34">
        <f t="shared" ref="H89" si="44">SUM(H82:H88)</f>
        <v>0.75</v>
      </c>
      <c r="I89" s="34">
        <f t="shared" ref="I89" si="45">SUM(I82:I88)</f>
        <v>29.78</v>
      </c>
      <c r="J89" s="34"/>
      <c r="K89" s="34"/>
      <c r="L89" s="34">
        <f t="shared" ref="L89:N89" si="46">SUM(L82:L88)</f>
        <v>224.6</v>
      </c>
      <c r="M89" s="53"/>
      <c r="N89" s="34">
        <f t="shared" si="46"/>
        <v>52</v>
      </c>
    </row>
    <row r="90" ht="14.4" spans="1:14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 t="s">
        <v>85</v>
      </c>
      <c r="F90" s="27">
        <v>100</v>
      </c>
      <c r="G90" s="27">
        <v>3.02</v>
      </c>
      <c r="H90" s="27">
        <v>6.36</v>
      </c>
      <c r="I90" s="27">
        <v>23.72</v>
      </c>
      <c r="J90" s="27">
        <v>10.5</v>
      </c>
      <c r="K90" s="27">
        <v>20.94</v>
      </c>
      <c r="L90" s="27">
        <v>164.2</v>
      </c>
      <c r="M90" s="52">
        <v>71</v>
      </c>
      <c r="N90" s="27">
        <v>10</v>
      </c>
    </row>
    <row r="91" ht="14.4" spans="1:14">
      <c r="A91" s="22"/>
      <c r="B91" s="23"/>
      <c r="C91" s="24"/>
      <c r="D91" s="28" t="s">
        <v>70</v>
      </c>
      <c r="E91" s="26"/>
      <c r="F91" s="27"/>
      <c r="G91" s="27"/>
      <c r="H91" s="27"/>
      <c r="I91" s="27"/>
      <c r="J91" s="27"/>
      <c r="K91" s="27"/>
      <c r="L91" s="27"/>
      <c r="M91" s="52"/>
      <c r="N91" s="27"/>
    </row>
    <row r="92" ht="14.4" spans="1:14">
      <c r="A92" s="22"/>
      <c r="B92" s="23"/>
      <c r="C92" s="24"/>
      <c r="D92" s="38" t="s">
        <v>71</v>
      </c>
      <c r="E92" s="26" t="s">
        <v>86</v>
      </c>
      <c r="F92" s="27">
        <v>250</v>
      </c>
      <c r="G92" s="27">
        <v>9.36</v>
      </c>
      <c r="H92" s="27">
        <v>11.36</v>
      </c>
      <c r="I92" s="27">
        <v>9.4</v>
      </c>
      <c r="J92" s="27">
        <v>5.66</v>
      </c>
      <c r="K92" s="27">
        <v>24.71</v>
      </c>
      <c r="L92" s="27">
        <v>177.6</v>
      </c>
      <c r="M92" s="52">
        <v>115</v>
      </c>
      <c r="N92" s="27">
        <v>30</v>
      </c>
    </row>
    <row r="93" ht="14.4" spans="1:14">
      <c r="A93" s="22"/>
      <c r="B93" s="23"/>
      <c r="C93" s="24"/>
      <c r="D93" s="28" t="s">
        <v>44</v>
      </c>
      <c r="E93" s="26"/>
      <c r="F93" s="27"/>
      <c r="G93" s="27"/>
      <c r="H93" s="27"/>
      <c r="I93" s="27"/>
      <c r="J93" s="27"/>
      <c r="K93" s="27"/>
      <c r="L93" s="27"/>
      <c r="M93" s="52"/>
      <c r="N93" s="27"/>
    </row>
    <row r="94" ht="14.4" spans="1:14">
      <c r="A94" s="22"/>
      <c r="B94" s="23"/>
      <c r="C94" s="24"/>
      <c r="D94" s="28" t="s">
        <v>46</v>
      </c>
      <c r="E94" s="26" t="s">
        <v>87</v>
      </c>
      <c r="F94" s="27">
        <v>200</v>
      </c>
      <c r="G94" s="27">
        <v>3.67</v>
      </c>
      <c r="H94" s="27">
        <v>2.6</v>
      </c>
      <c r="I94" s="27">
        <v>25.09</v>
      </c>
      <c r="J94" s="27">
        <v>0.038</v>
      </c>
      <c r="K94" s="27">
        <v>146.64</v>
      </c>
      <c r="L94" s="27">
        <v>138.4</v>
      </c>
      <c r="M94" s="52">
        <v>383</v>
      </c>
      <c r="N94" s="27">
        <v>8</v>
      </c>
    </row>
    <row r="95" ht="14.4" spans="1:14">
      <c r="A95" s="22"/>
      <c r="B95" s="23"/>
      <c r="C95" s="24"/>
      <c r="D95" s="28" t="s">
        <v>47</v>
      </c>
      <c r="E95" s="26" t="s">
        <v>35</v>
      </c>
      <c r="F95" s="27">
        <v>50</v>
      </c>
      <c r="G95" s="27">
        <v>4</v>
      </c>
      <c r="H95" s="27">
        <v>0.4</v>
      </c>
      <c r="I95" s="27">
        <v>24.5</v>
      </c>
      <c r="J95" s="27">
        <v>0</v>
      </c>
      <c r="K95" s="27">
        <v>0</v>
      </c>
      <c r="L95" s="27">
        <v>112.5</v>
      </c>
      <c r="M95" s="52">
        <v>10.7</v>
      </c>
      <c r="N95" s="27">
        <v>4</v>
      </c>
    </row>
    <row r="96" ht="14.4" spans="1:14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27"/>
      <c r="L96" s="27"/>
      <c r="M96" s="52"/>
      <c r="N96" s="27"/>
    </row>
    <row r="97" ht="14.4" spans="1:14">
      <c r="A97" s="22"/>
      <c r="B97" s="23"/>
      <c r="C97" s="24"/>
      <c r="D97" s="25" t="s">
        <v>64</v>
      </c>
      <c r="E97" s="55" t="s">
        <v>88</v>
      </c>
      <c r="F97" s="27">
        <v>150</v>
      </c>
      <c r="G97" s="27">
        <v>0.8</v>
      </c>
      <c r="H97" s="27">
        <v>0.2</v>
      </c>
      <c r="I97" s="27">
        <v>7.9</v>
      </c>
      <c r="J97" s="27">
        <v>38.06</v>
      </c>
      <c r="K97" s="27">
        <v>183.1</v>
      </c>
      <c r="L97" s="27">
        <v>38</v>
      </c>
      <c r="M97" s="52" t="s">
        <v>82</v>
      </c>
      <c r="N97" s="27">
        <v>45</v>
      </c>
    </row>
    <row r="98" ht="14.4" spans="1:14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7"/>
      <c r="L98" s="27"/>
      <c r="M98" s="52"/>
      <c r="N98" s="27"/>
    </row>
    <row r="99" ht="14.4" spans="1:14">
      <c r="A99" s="29"/>
      <c r="B99" s="30"/>
      <c r="C99" s="31"/>
      <c r="D99" s="32" t="s">
        <v>38</v>
      </c>
      <c r="E99" s="33"/>
      <c r="F99" s="34">
        <f>SUM(F90:F98)</f>
        <v>750</v>
      </c>
      <c r="G99" s="34">
        <f t="shared" ref="G99" si="47">SUM(G90:G98)</f>
        <v>20.85</v>
      </c>
      <c r="H99" s="34">
        <f t="shared" ref="H99" si="48">SUM(H90:H98)</f>
        <v>20.92</v>
      </c>
      <c r="I99" s="34">
        <f t="shared" ref="I99" si="49">SUM(I90:I98)</f>
        <v>90.61</v>
      </c>
      <c r="J99" s="34"/>
      <c r="K99" s="34"/>
      <c r="L99" s="34">
        <f t="shared" ref="L99:N99" si="50">SUM(L90:L98)</f>
        <v>630.7</v>
      </c>
      <c r="M99" s="53"/>
      <c r="N99" s="34">
        <f t="shared" si="50"/>
        <v>97</v>
      </c>
    </row>
    <row r="100" ht="15.75" customHeight="1" spans="1:14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1200</v>
      </c>
      <c r="G100" s="44">
        <f t="shared" ref="G100" si="51">G89+G99</f>
        <v>27.23</v>
      </c>
      <c r="H100" s="44">
        <f t="shared" ref="H100" si="52">H89+H99</f>
        <v>21.67</v>
      </c>
      <c r="I100" s="44">
        <f t="shared" ref="I100" si="53">I89+I99</f>
        <v>120.39</v>
      </c>
      <c r="J100" s="44"/>
      <c r="K100" s="44"/>
      <c r="L100" s="44">
        <f t="shared" ref="L100:N100" si="54">L89+L99</f>
        <v>855.3</v>
      </c>
      <c r="M100" s="44"/>
      <c r="N100" s="44">
        <f t="shared" si="54"/>
        <v>149</v>
      </c>
    </row>
    <row r="101" ht="14.4" spans="1:14">
      <c r="A101" s="16">
        <v>2</v>
      </c>
      <c r="B101" s="17">
        <v>1</v>
      </c>
      <c r="C101" s="18" t="s">
        <v>28</v>
      </c>
      <c r="D101" s="19" t="s">
        <v>29</v>
      </c>
      <c r="E101" s="20" t="s">
        <v>52</v>
      </c>
      <c r="F101" s="21">
        <v>210</v>
      </c>
      <c r="G101" s="21">
        <v>6.11</v>
      </c>
      <c r="H101" s="21">
        <v>10.72</v>
      </c>
      <c r="I101" s="21">
        <v>32.38</v>
      </c>
      <c r="J101" s="21">
        <v>1.17</v>
      </c>
      <c r="K101" s="21">
        <v>154.54</v>
      </c>
      <c r="L101" s="21">
        <v>251</v>
      </c>
      <c r="M101" s="51">
        <v>181</v>
      </c>
      <c r="N101" s="21">
        <v>20</v>
      </c>
    </row>
    <row r="102" ht="14.4" spans="1:14">
      <c r="A102" s="22"/>
      <c r="B102" s="23"/>
      <c r="C102" s="24"/>
      <c r="D102" s="56" t="s">
        <v>89</v>
      </c>
      <c r="E102" s="26" t="s">
        <v>90</v>
      </c>
      <c r="F102" s="27">
        <v>150</v>
      </c>
      <c r="G102" s="27">
        <v>25.88</v>
      </c>
      <c r="H102" s="27">
        <v>20.6</v>
      </c>
      <c r="I102" s="27">
        <v>26.8</v>
      </c>
      <c r="J102" s="27">
        <v>0.54</v>
      </c>
      <c r="K102" s="27">
        <v>305.35</v>
      </c>
      <c r="L102" s="27">
        <v>396.84</v>
      </c>
      <c r="M102" s="52">
        <v>219</v>
      </c>
      <c r="N102" s="27">
        <v>30</v>
      </c>
    </row>
    <row r="103" ht="14.4" spans="1:14">
      <c r="A103" s="22"/>
      <c r="B103" s="23"/>
      <c r="C103" s="24"/>
      <c r="D103" s="28" t="s">
        <v>32</v>
      </c>
      <c r="E103" s="26" t="s">
        <v>33</v>
      </c>
      <c r="F103" s="27">
        <v>200</v>
      </c>
      <c r="G103" s="27">
        <v>0.13</v>
      </c>
      <c r="H103" s="27">
        <v>0.02</v>
      </c>
      <c r="I103" s="27">
        <v>15.2</v>
      </c>
      <c r="J103" s="27">
        <v>2.83</v>
      </c>
      <c r="K103" s="27">
        <v>16.9</v>
      </c>
      <c r="L103" s="27">
        <v>62</v>
      </c>
      <c r="M103" s="52">
        <v>377</v>
      </c>
      <c r="N103" s="27">
        <v>5</v>
      </c>
    </row>
    <row r="104" ht="14.4" spans="1:14">
      <c r="A104" s="22"/>
      <c r="B104" s="23"/>
      <c r="C104" s="24"/>
      <c r="D104" s="28" t="s">
        <v>34</v>
      </c>
      <c r="E104" s="26" t="s">
        <v>35</v>
      </c>
      <c r="F104" s="27">
        <v>50</v>
      </c>
      <c r="G104" s="27">
        <v>4</v>
      </c>
      <c r="H104" s="27">
        <v>0.4</v>
      </c>
      <c r="I104" s="27">
        <v>24.5</v>
      </c>
      <c r="J104" s="27">
        <v>0</v>
      </c>
      <c r="K104" s="27">
        <v>0</v>
      </c>
      <c r="L104" s="27">
        <v>112.5</v>
      </c>
      <c r="M104" s="52">
        <v>10.7</v>
      </c>
      <c r="N104" s="27">
        <v>4</v>
      </c>
    </row>
    <row r="105" ht="14.4" spans="1:14">
      <c r="A105" s="22"/>
      <c r="B105" s="23"/>
      <c r="C105" s="24"/>
      <c r="D105" s="38" t="s">
        <v>49</v>
      </c>
      <c r="E105" s="26" t="s">
        <v>91</v>
      </c>
      <c r="F105" s="27"/>
      <c r="G105" s="27"/>
      <c r="H105" s="27"/>
      <c r="I105" s="27"/>
      <c r="J105" s="27"/>
      <c r="K105" s="27"/>
      <c r="L105" s="27"/>
      <c r="M105" s="52"/>
      <c r="N105" s="27"/>
    </row>
    <row r="106" ht="14.4" spans="1:14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7"/>
      <c r="L106" s="27"/>
      <c r="M106" s="52"/>
      <c r="N106" s="27"/>
    </row>
    <row r="107" ht="14.4" spans="1:14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7"/>
      <c r="L107" s="27"/>
      <c r="M107" s="52"/>
      <c r="N107" s="27"/>
    </row>
    <row r="108" ht="14.4" spans="1:14">
      <c r="A108" s="29"/>
      <c r="B108" s="30"/>
      <c r="C108" s="31"/>
      <c r="D108" s="32" t="s">
        <v>38</v>
      </c>
      <c r="E108" s="33"/>
      <c r="F108" s="34">
        <f>SUM(F101:F107)</f>
        <v>610</v>
      </c>
      <c r="G108" s="34">
        <f t="shared" ref="G108:L108" si="55">SUM(G101:G107)</f>
        <v>36.12</v>
      </c>
      <c r="H108" s="34">
        <f t="shared" si="55"/>
        <v>31.74</v>
      </c>
      <c r="I108" s="34">
        <f t="shared" si="55"/>
        <v>98.88</v>
      </c>
      <c r="J108" s="34"/>
      <c r="K108" s="34"/>
      <c r="L108" s="34">
        <f t="shared" si="55"/>
        <v>822.34</v>
      </c>
      <c r="M108" s="53"/>
      <c r="N108" s="34">
        <f t="shared" ref="N108" si="56">SUM(N101:N107)</f>
        <v>59</v>
      </c>
    </row>
    <row r="109" ht="14.4" spans="1:14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 t="s">
        <v>92</v>
      </c>
      <c r="F109" s="27">
        <v>100</v>
      </c>
      <c r="G109" s="27">
        <v>1.1</v>
      </c>
      <c r="H109" s="27">
        <v>0.2</v>
      </c>
      <c r="I109" s="27">
        <v>3.8</v>
      </c>
      <c r="J109" s="27">
        <v>25.06</v>
      </c>
      <c r="K109" s="27">
        <v>34.9</v>
      </c>
      <c r="L109" s="27">
        <v>21.4</v>
      </c>
      <c r="M109" s="52">
        <v>100520</v>
      </c>
      <c r="N109" s="27">
        <v>20</v>
      </c>
    </row>
    <row r="110" ht="14.4" spans="1:14">
      <c r="A110" s="22"/>
      <c r="B110" s="23"/>
      <c r="C110" s="24"/>
      <c r="D110" s="28" t="s">
        <v>70</v>
      </c>
      <c r="E110" s="26"/>
      <c r="F110" s="27"/>
      <c r="G110" s="27"/>
      <c r="H110" s="27"/>
      <c r="I110" s="27"/>
      <c r="J110" s="27"/>
      <c r="K110" s="27"/>
      <c r="L110" s="27"/>
      <c r="M110" s="52"/>
      <c r="N110" s="27"/>
    </row>
    <row r="111" ht="14.4" spans="1:14">
      <c r="A111" s="22"/>
      <c r="B111" s="23"/>
      <c r="C111" s="24"/>
      <c r="D111" s="38" t="s">
        <v>71</v>
      </c>
      <c r="E111" s="26" t="str">
        <f t="shared" ref="E111:N111" si="57">E16</f>
        <v>Гуляш</v>
      </c>
      <c r="F111" s="27">
        <f t="shared" si="57"/>
        <v>100</v>
      </c>
      <c r="G111" s="27">
        <f t="shared" si="57"/>
        <v>14.55</v>
      </c>
      <c r="H111" s="27">
        <f t="shared" si="57"/>
        <v>16.79</v>
      </c>
      <c r="I111" s="27">
        <f t="shared" si="57"/>
        <v>2.89</v>
      </c>
      <c r="J111" s="27">
        <f t="shared" si="57"/>
        <v>0.92</v>
      </c>
      <c r="K111" s="27">
        <f t="shared" si="57"/>
        <v>47.01</v>
      </c>
      <c r="L111" s="27">
        <f t="shared" si="57"/>
        <v>221</v>
      </c>
      <c r="M111" s="52">
        <f t="shared" si="57"/>
        <v>260</v>
      </c>
      <c r="N111" s="27">
        <f t="shared" si="57"/>
        <v>40</v>
      </c>
    </row>
    <row r="112" ht="14.4" spans="1:14">
      <c r="A112" s="22"/>
      <c r="B112" s="23"/>
      <c r="C112" s="24"/>
      <c r="D112" s="28" t="s">
        <v>44</v>
      </c>
      <c r="E112" s="26" t="s">
        <v>93</v>
      </c>
      <c r="F112" s="27">
        <v>200</v>
      </c>
      <c r="G112" s="27">
        <v>0.38</v>
      </c>
      <c r="H112" s="27">
        <v>64.16</v>
      </c>
      <c r="I112" s="27">
        <v>0.62</v>
      </c>
      <c r="J112" s="27">
        <v>0.84</v>
      </c>
      <c r="K112" s="27">
        <v>107.63</v>
      </c>
      <c r="L112" s="27">
        <v>581.35</v>
      </c>
      <c r="M112" s="52">
        <v>302</v>
      </c>
      <c r="N112" s="27">
        <v>15</v>
      </c>
    </row>
    <row r="113" ht="14.4" spans="1:14">
      <c r="A113" s="22"/>
      <c r="B113" s="23"/>
      <c r="C113" s="24"/>
      <c r="D113" s="28" t="s">
        <v>46</v>
      </c>
      <c r="E113" s="26" t="s">
        <v>33</v>
      </c>
      <c r="F113" s="27">
        <v>200</v>
      </c>
      <c r="G113" s="27">
        <v>0.13</v>
      </c>
      <c r="H113" s="27">
        <v>0.02</v>
      </c>
      <c r="I113" s="27">
        <v>15.2</v>
      </c>
      <c r="J113" s="27">
        <v>2.83</v>
      </c>
      <c r="K113" s="27">
        <v>16.9</v>
      </c>
      <c r="L113" s="27">
        <v>62</v>
      </c>
      <c r="M113" s="52">
        <v>377</v>
      </c>
      <c r="N113" s="27">
        <v>5</v>
      </c>
    </row>
    <row r="114" ht="14.4" spans="1:14">
      <c r="A114" s="22"/>
      <c r="B114" s="23"/>
      <c r="C114" s="24"/>
      <c r="D114" s="28" t="s">
        <v>47</v>
      </c>
      <c r="E114" s="26" t="s">
        <v>35</v>
      </c>
      <c r="F114" s="27">
        <v>50</v>
      </c>
      <c r="G114" s="27">
        <v>4</v>
      </c>
      <c r="H114" s="27">
        <v>0.4</v>
      </c>
      <c r="I114" s="27">
        <v>24.5</v>
      </c>
      <c r="J114" s="27">
        <v>0</v>
      </c>
      <c r="K114" s="27">
        <v>0</v>
      </c>
      <c r="L114" s="27">
        <v>112.5</v>
      </c>
      <c r="M114" s="52">
        <v>10.7</v>
      </c>
      <c r="N114" s="27">
        <v>4</v>
      </c>
    </row>
    <row r="115" ht="14.4" spans="1:14">
      <c r="A115" s="22"/>
      <c r="B115" s="23"/>
      <c r="C115" s="24"/>
      <c r="D115" s="38" t="s">
        <v>49</v>
      </c>
      <c r="E115" s="26" t="s">
        <v>94</v>
      </c>
      <c r="F115" s="27">
        <v>150</v>
      </c>
      <c r="G115" s="27">
        <v>0.6</v>
      </c>
      <c r="H115" s="27">
        <v>0.6</v>
      </c>
      <c r="I115" s="27">
        <v>14.7</v>
      </c>
      <c r="J115" s="27">
        <v>0</v>
      </c>
      <c r="K115" s="27">
        <v>40.8</v>
      </c>
      <c r="L115" s="27">
        <v>70.3</v>
      </c>
      <c r="M115" s="52">
        <v>338</v>
      </c>
      <c r="N115" s="27">
        <v>40</v>
      </c>
    </row>
    <row r="116" ht="14.4" spans="1:14">
      <c r="A116" s="22"/>
      <c r="B116" s="23"/>
      <c r="C116" s="24"/>
      <c r="D116" s="25"/>
      <c r="E116" s="26" t="s">
        <v>95</v>
      </c>
      <c r="F116" s="27">
        <v>100</v>
      </c>
      <c r="G116" s="27">
        <v>0.77</v>
      </c>
      <c r="H116" s="27">
        <v>2.24</v>
      </c>
      <c r="I116" s="27">
        <v>6.09</v>
      </c>
      <c r="J116" s="27">
        <v>1.63</v>
      </c>
      <c r="K116" s="27">
        <v>25.75</v>
      </c>
      <c r="L116" s="27">
        <v>47.34</v>
      </c>
      <c r="M116" s="52">
        <v>833</v>
      </c>
      <c r="N116" s="27">
        <v>8</v>
      </c>
    </row>
    <row r="117" ht="14.4" spans="1:14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7"/>
      <c r="L117" s="27"/>
      <c r="M117" s="52"/>
      <c r="N117" s="27"/>
    </row>
    <row r="118" ht="14.4" spans="1:14">
      <c r="A118" s="29"/>
      <c r="B118" s="30"/>
      <c r="C118" s="31"/>
      <c r="D118" s="32" t="s">
        <v>38</v>
      </c>
      <c r="E118" s="33"/>
      <c r="F118" s="34">
        <f>SUM(F109:F117)</f>
        <v>900</v>
      </c>
      <c r="G118" s="34">
        <f t="shared" ref="G118:L118" si="58">SUM(G109:G117)</f>
        <v>21.53</v>
      </c>
      <c r="H118" s="34">
        <f t="shared" si="58"/>
        <v>84.41</v>
      </c>
      <c r="I118" s="34">
        <f t="shared" si="58"/>
        <v>67.8</v>
      </c>
      <c r="J118" s="34"/>
      <c r="K118" s="34"/>
      <c r="L118" s="34">
        <f t="shared" si="58"/>
        <v>1115.89</v>
      </c>
      <c r="M118" s="53"/>
      <c r="N118" s="34">
        <f t="shared" ref="N118" si="59">SUM(N109:N117)</f>
        <v>132</v>
      </c>
    </row>
    <row r="119" ht="13.95" spans="1:14">
      <c r="A119" s="39">
        <f>A101</f>
        <v>2</v>
      </c>
      <c r="B119" s="40">
        <f>B101</f>
        <v>1</v>
      </c>
      <c r="C119" s="41" t="s">
        <v>51</v>
      </c>
      <c r="D119" s="42"/>
      <c r="E119" s="43"/>
      <c r="F119" s="44">
        <f>F108+F118</f>
        <v>1510</v>
      </c>
      <c r="G119" s="44">
        <f t="shared" ref="G119" si="60">G108+G118</f>
        <v>57.65</v>
      </c>
      <c r="H119" s="44">
        <f t="shared" ref="H119" si="61">H108+H118</f>
        <v>116.15</v>
      </c>
      <c r="I119" s="44">
        <f t="shared" ref="I119" si="62">I108+I118</f>
        <v>166.68</v>
      </c>
      <c r="J119" s="44"/>
      <c r="K119" s="44"/>
      <c r="L119" s="44">
        <f t="shared" ref="L119:N119" si="63">L108+L118</f>
        <v>1938.23</v>
      </c>
      <c r="M119" s="44"/>
      <c r="N119" s="44">
        <f t="shared" si="63"/>
        <v>191</v>
      </c>
    </row>
    <row r="120" ht="14.4" spans="1:14">
      <c r="A120" s="45">
        <v>2</v>
      </c>
      <c r="B120" s="23">
        <v>2</v>
      </c>
      <c r="C120" s="18" t="s">
        <v>28</v>
      </c>
      <c r="D120" s="19" t="s">
        <v>29</v>
      </c>
      <c r="E120" s="20" t="s">
        <v>96</v>
      </c>
      <c r="F120" s="21">
        <v>210</v>
      </c>
      <c r="G120" s="21">
        <v>5.1</v>
      </c>
      <c r="H120" s="21">
        <v>10.72</v>
      </c>
      <c r="I120" s="21">
        <v>33.42</v>
      </c>
      <c r="J120" s="21">
        <v>1.17</v>
      </c>
      <c r="K120" s="21">
        <v>160.68</v>
      </c>
      <c r="L120" s="21">
        <v>251</v>
      </c>
      <c r="M120" s="51">
        <v>182</v>
      </c>
      <c r="N120" s="21">
        <v>20</v>
      </c>
    </row>
    <row r="121" ht="14.4" spans="1:14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7"/>
      <c r="L121" s="27"/>
      <c r="M121" s="52"/>
      <c r="N121" s="27"/>
    </row>
    <row r="122" ht="14.4" spans="1:14">
      <c r="A122" s="45"/>
      <c r="B122" s="23"/>
      <c r="C122" s="24"/>
      <c r="D122" s="38" t="str">
        <f t="shared" ref="D122:N122" si="64">D84</f>
        <v>гор.напиток</v>
      </c>
      <c r="E122" s="26" t="str">
        <f t="shared" si="64"/>
        <v>Чай с сахаром </v>
      </c>
      <c r="F122" s="27">
        <f t="shared" si="64"/>
        <v>200</v>
      </c>
      <c r="G122" s="27">
        <f t="shared" si="64"/>
        <v>0.05</v>
      </c>
      <c r="H122" s="27">
        <f t="shared" si="64"/>
        <v>0.01</v>
      </c>
      <c r="I122" s="27">
        <f t="shared" si="64"/>
        <v>4.95</v>
      </c>
      <c r="J122" s="27">
        <f t="shared" si="64"/>
        <v>0</v>
      </c>
      <c r="K122" s="27">
        <f t="shared" si="64"/>
        <v>0.14</v>
      </c>
      <c r="L122" s="27">
        <f t="shared" si="64"/>
        <v>17.5</v>
      </c>
      <c r="M122" s="52">
        <f t="shared" si="64"/>
        <v>268</v>
      </c>
      <c r="N122" s="27">
        <f t="shared" si="64"/>
        <v>3</v>
      </c>
    </row>
    <row r="123" ht="14.4" spans="1:14">
      <c r="A123" s="45"/>
      <c r="B123" s="23"/>
      <c r="C123" s="24"/>
      <c r="D123" s="28" t="s">
        <v>34</v>
      </c>
      <c r="E123" s="26" t="s">
        <v>35</v>
      </c>
      <c r="F123" s="27">
        <v>50</v>
      </c>
      <c r="G123" s="27">
        <v>4</v>
      </c>
      <c r="H123" s="27">
        <v>0.4</v>
      </c>
      <c r="I123" s="27">
        <v>24.5</v>
      </c>
      <c r="J123" s="27">
        <v>0</v>
      </c>
      <c r="K123" s="27">
        <v>0</v>
      </c>
      <c r="L123" s="27">
        <v>112.5</v>
      </c>
      <c r="M123" s="52">
        <v>10.7</v>
      </c>
      <c r="N123" s="27">
        <v>4</v>
      </c>
    </row>
    <row r="124" ht="14.4" spans="1:14">
      <c r="A124" s="45"/>
      <c r="B124" s="23"/>
      <c r="C124" s="24"/>
      <c r="D124" s="38" t="s">
        <v>97</v>
      </c>
      <c r="E124" s="26" t="s">
        <v>98</v>
      </c>
      <c r="F124" s="27"/>
      <c r="G124" s="27"/>
      <c r="H124" s="27"/>
      <c r="I124" s="27"/>
      <c r="J124" s="27"/>
      <c r="K124" s="27"/>
      <c r="L124" s="27"/>
      <c r="M124" s="52"/>
      <c r="N124" s="27"/>
    </row>
    <row r="125" ht="14.4" spans="1:14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7"/>
      <c r="L125" s="27"/>
      <c r="M125" s="52"/>
      <c r="N125" s="27"/>
    </row>
    <row r="126" ht="14.4" spans="1:14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7"/>
      <c r="L126" s="27"/>
      <c r="M126" s="52"/>
      <c r="N126" s="27"/>
    </row>
    <row r="127" ht="14.4" spans="1:14">
      <c r="A127" s="46"/>
      <c r="B127" s="30"/>
      <c r="C127" s="31"/>
      <c r="D127" s="32" t="s">
        <v>38</v>
      </c>
      <c r="E127" s="33"/>
      <c r="F127" s="34">
        <f>SUM(F120:F126)</f>
        <v>460</v>
      </c>
      <c r="G127" s="34">
        <f t="shared" ref="G127:L127" si="65">SUM(G120:G126)</f>
        <v>9.15</v>
      </c>
      <c r="H127" s="34">
        <f t="shared" si="65"/>
        <v>11.13</v>
      </c>
      <c r="I127" s="34">
        <f t="shared" si="65"/>
        <v>62.87</v>
      </c>
      <c r="J127" s="34"/>
      <c r="K127" s="34"/>
      <c r="L127" s="34">
        <f t="shared" si="65"/>
        <v>381</v>
      </c>
      <c r="M127" s="53"/>
      <c r="N127" s="34">
        <f t="shared" ref="N127" si="66">SUM(N120:N126)</f>
        <v>27</v>
      </c>
    </row>
    <row r="128" ht="14.4" spans="1:14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 t="s">
        <v>99</v>
      </c>
      <c r="F128" s="27">
        <v>100</v>
      </c>
      <c r="G128" s="27">
        <v>1.4</v>
      </c>
      <c r="H128" s="27">
        <v>10.04</v>
      </c>
      <c r="I128" s="27">
        <v>7.29</v>
      </c>
      <c r="J128" s="27">
        <v>9.6</v>
      </c>
      <c r="K128" s="27">
        <v>51.53</v>
      </c>
      <c r="L128" s="27">
        <v>125.1</v>
      </c>
      <c r="M128" s="52">
        <v>67</v>
      </c>
      <c r="N128" s="27">
        <v>15</v>
      </c>
    </row>
    <row r="129" ht="14.4" spans="1:14">
      <c r="A129" s="45"/>
      <c r="B129" s="23"/>
      <c r="C129" s="24"/>
      <c r="D129" s="38" t="s">
        <v>71</v>
      </c>
      <c r="E129" s="26" t="s">
        <v>100</v>
      </c>
      <c r="F129" s="27">
        <v>250</v>
      </c>
      <c r="G129" s="27">
        <v>86</v>
      </c>
      <c r="H129" s="27">
        <v>8.41</v>
      </c>
      <c r="I129" s="27">
        <v>14.33</v>
      </c>
      <c r="J129" s="27">
        <v>9.11</v>
      </c>
      <c r="K129" s="27">
        <v>93.92</v>
      </c>
      <c r="L129" s="27">
        <v>172.25</v>
      </c>
      <c r="M129" s="52">
        <v>87</v>
      </c>
      <c r="N129" s="27">
        <v>44</v>
      </c>
    </row>
    <row r="130" ht="14.4" spans="1:14">
      <c r="A130" s="45"/>
      <c r="B130" s="23"/>
      <c r="C130" s="24"/>
      <c r="D130" s="28" t="s">
        <v>62</v>
      </c>
      <c r="E130" s="26"/>
      <c r="F130" s="27"/>
      <c r="G130" s="27"/>
      <c r="H130" s="27"/>
      <c r="I130" s="27"/>
      <c r="J130" s="27"/>
      <c r="K130" s="27"/>
      <c r="L130" s="27"/>
      <c r="M130" s="52"/>
      <c r="N130" s="27"/>
    </row>
    <row r="131" ht="14.4" spans="1:14">
      <c r="A131" s="45"/>
      <c r="B131" s="23"/>
      <c r="C131" s="24"/>
      <c r="D131" s="28" t="s">
        <v>44</v>
      </c>
      <c r="E131" s="26"/>
      <c r="F131" s="27"/>
      <c r="G131" s="27"/>
      <c r="H131" s="27"/>
      <c r="I131" s="27"/>
      <c r="J131" s="27"/>
      <c r="K131" s="27"/>
      <c r="L131" s="27"/>
      <c r="M131" s="52"/>
      <c r="N131" s="27"/>
    </row>
    <row r="132" ht="14.4" spans="1:14">
      <c r="A132" s="45"/>
      <c r="B132" s="23"/>
      <c r="C132" s="24"/>
      <c r="D132" s="28" t="s">
        <v>46</v>
      </c>
      <c r="E132" s="26" t="s">
        <v>63</v>
      </c>
      <c r="F132" s="27">
        <v>200</v>
      </c>
      <c r="G132" s="27">
        <v>0.66</v>
      </c>
      <c r="H132" s="27">
        <v>0.09</v>
      </c>
      <c r="I132" s="27">
        <v>32.01</v>
      </c>
      <c r="J132" s="27">
        <v>0.73</v>
      </c>
      <c r="K132" s="27">
        <v>50.64</v>
      </c>
      <c r="L132" s="27">
        <v>132.8</v>
      </c>
      <c r="M132" s="52">
        <v>349</v>
      </c>
      <c r="N132" s="27">
        <v>10</v>
      </c>
    </row>
    <row r="133" ht="14.4" spans="1:14">
      <c r="A133" s="45"/>
      <c r="B133" s="23"/>
      <c r="C133" s="24"/>
      <c r="D133" s="28" t="s">
        <v>47</v>
      </c>
      <c r="E133" s="26" t="s">
        <v>35</v>
      </c>
      <c r="F133" s="27">
        <v>50</v>
      </c>
      <c r="G133" s="27">
        <v>4</v>
      </c>
      <c r="H133" s="27">
        <v>0.4</v>
      </c>
      <c r="I133" s="27">
        <v>24.5</v>
      </c>
      <c r="J133" s="27">
        <v>0</v>
      </c>
      <c r="K133" s="27">
        <v>0</v>
      </c>
      <c r="L133" s="27">
        <v>112.5</v>
      </c>
      <c r="M133" s="52">
        <v>10.7</v>
      </c>
      <c r="N133" s="27">
        <v>4</v>
      </c>
    </row>
    <row r="134" ht="14.4" spans="1:14">
      <c r="A134" s="45"/>
      <c r="B134" s="23"/>
      <c r="C134" s="24"/>
      <c r="D134" s="38" t="s">
        <v>64</v>
      </c>
      <c r="E134" s="26" t="s">
        <v>101</v>
      </c>
      <c r="F134" s="27">
        <v>110</v>
      </c>
      <c r="G134" s="27">
        <v>44</v>
      </c>
      <c r="H134" s="27">
        <v>1.1</v>
      </c>
      <c r="I134" s="27">
        <v>0</v>
      </c>
      <c r="J134" s="27">
        <v>0</v>
      </c>
      <c r="K134" s="27">
        <v>0</v>
      </c>
      <c r="L134" s="27">
        <v>11</v>
      </c>
      <c r="M134" s="52">
        <v>338</v>
      </c>
      <c r="N134" s="27">
        <v>35</v>
      </c>
    </row>
    <row r="135" ht="14.4" spans="1:14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7"/>
      <c r="L135" s="27"/>
      <c r="M135" s="52"/>
      <c r="N135" s="27"/>
    </row>
    <row r="136" ht="14.4" spans="1:14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7"/>
      <c r="L136" s="27"/>
      <c r="M136" s="52"/>
      <c r="N136" s="27"/>
    </row>
    <row r="137" ht="14.4" spans="1:14">
      <c r="A137" s="46"/>
      <c r="B137" s="30"/>
      <c r="C137" s="31"/>
      <c r="D137" s="32" t="s">
        <v>38</v>
      </c>
      <c r="E137" s="33"/>
      <c r="F137" s="34">
        <f>SUM(F128:F136)</f>
        <v>710</v>
      </c>
      <c r="G137" s="34">
        <f t="shared" ref="G137:L137" si="67">SUM(G128:G136)</f>
        <v>136.06</v>
      </c>
      <c r="H137" s="34">
        <f t="shared" si="67"/>
        <v>20.04</v>
      </c>
      <c r="I137" s="34">
        <f t="shared" si="67"/>
        <v>78.13</v>
      </c>
      <c r="J137" s="34"/>
      <c r="K137" s="34"/>
      <c r="L137" s="34">
        <f t="shared" si="67"/>
        <v>553.65</v>
      </c>
      <c r="M137" s="53"/>
      <c r="N137" s="34">
        <f t="shared" ref="N137" si="68">SUM(N128:N136)</f>
        <v>108</v>
      </c>
    </row>
    <row r="138" ht="13.95" spans="1:14">
      <c r="A138" s="47">
        <f>A120</f>
        <v>2</v>
      </c>
      <c r="B138" s="47">
        <f>B120</f>
        <v>2</v>
      </c>
      <c r="C138" s="41" t="s">
        <v>51</v>
      </c>
      <c r="D138" s="42"/>
      <c r="E138" s="43"/>
      <c r="F138" s="44">
        <f>F127+F137</f>
        <v>1170</v>
      </c>
      <c r="G138" s="44">
        <f t="shared" ref="G138" si="69">G127+G137</f>
        <v>145.21</v>
      </c>
      <c r="H138" s="44">
        <f t="shared" ref="H138" si="70">H127+H137</f>
        <v>31.17</v>
      </c>
      <c r="I138" s="44">
        <f t="shared" ref="I138" si="71">I127+I137</f>
        <v>141</v>
      </c>
      <c r="J138" s="44"/>
      <c r="K138" s="44"/>
      <c r="L138" s="44">
        <f t="shared" ref="L138:N138" si="72">L127+L137</f>
        <v>934.65</v>
      </c>
      <c r="M138" s="44"/>
      <c r="N138" s="44">
        <f t="shared" si="72"/>
        <v>135</v>
      </c>
    </row>
    <row r="139" ht="14.4" spans="1:14">
      <c r="A139" s="16">
        <v>2</v>
      </c>
      <c r="B139" s="17">
        <v>3</v>
      </c>
      <c r="C139" s="18" t="s">
        <v>28</v>
      </c>
      <c r="D139" s="19" t="s">
        <v>29</v>
      </c>
      <c r="E139" s="20" t="s">
        <v>30</v>
      </c>
      <c r="F139" s="21">
        <v>200</v>
      </c>
      <c r="G139" s="21">
        <v>3.3</v>
      </c>
      <c r="H139" s="21">
        <v>8.6</v>
      </c>
      <c r="I139" s="21">
        <v>23.2</v>
      </c>
      <c r="J139" s="21">
        <v>74.3</v>
      </c>
      <c r="K139" s="21">
        <v>248.3</v>
      </c>
      <c r="L139" s="21">
        <v>183.4</v>
      </c>
      <c r="M139" s="51" t="s">
        <v>31</v>
      </c>
      <c r="N139" s="21">
        <v>20</v>
      </c>
    </row>
    <row r="140" ht="14.4" spans="1:14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7"/>
      <c r="L140" s="27"/>
      <c r="M140" s="52"/>
      <c r="N140" s="27"/>
    </row>
    <row r="141" ht="14.4" spans="1:14">
      <c r="A141" s="22"/>
      <c r="B141" s="23"/>
      <c r="C141" s="24"/>
      <c r="D141" s="28" t="s">
        <v>32</v>
      </c>
      <c r="E141" s="26" t="s">
        <v>67</v>
      </c>
      <c r="F141" s="27">
        <v>200</v>
      </c>
      <c r="G141" s="27">
        <v>0.05</v>
      </c>
      <c r="H141" s="27">
        <v>0.01</v>
      </c>
      <c r="I141" s="27">
        <v>4.95</v>
      </c>
      <c r="J141" s="27">
        <v>0</v>
      </c>
      <c r="K141" s="27">
        <v>0.14</v>
      </c>
      <c r="L141" s="27">
        <v>17.5</v>
      </c>
      <c r="M141" s="52">
        <v>268</v>
      </c>
      <c r="N141" s="27">
        <v>3</v>
      </c>
    </row>
    <row r="142" ht="15.75" customHeight="1" spans="1:14">
      <c r="A142" s="22"/>
      <c r="B142" s="23"/>
      <c r="C142" s="24"/>
      <c r="D142" s="28" t="s">
        <v>34</v>
      </c>
      <c r="E142" s="26" t="s">
        <v>35</v>
      </c>
      <c r="F142" s="27">
        <v>50</v>
      </c>
      <c r="G142" s="27">
        <v>4</v>
      </c>
      <c r="H142" s="27">
        <v>0.4</v>
      </c>
      <c r="I142" s="27">
        <v>24.5</v>
      </c>
      <c r="J142" s="27">
        <v>0</v>
      </c>
      <c r="K142" s="27">
        <v>0</v>
      </c>
      <c r="L142" s="27">
        <v>112.5</v>
      </c>
      <c r="M142" s="52">
        <v>10.7</v>
      </c>
      <c r="N142" s="27">
        <v>4</v>
      </c>
    </row>
    <row r="143" ht="14.4" spans="1:14">
      <c r="A143" s="22"/>
      <c r="B143" s="23"/>
      <c r="C143" s="24"/>
      <c r="D143" s="38" t="s">
        <v>68</v>
      </c>
      <c r="E143" s="26" t="s">
        <v>37</v>
      </c>
      <c r="F143" s="27"/>
      <c r="G143" s="27"/>
      <c r="H143" s="27"/>
      <c r="I143" s="27"/>
      <c r="J143" s="27"/>
      <c r="K143" s="27"/>
      <c r="L143" s="27"/>
      <c r="M143" s="52"/>
      <c r="N143" s="27">
        <v>25</v>
      </c>
    </row>
    <row r="144" ht="14.4" spans="1:14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7"/>
      <c r="L144" s="27"/>
      <c r="M144" s="52"/>
      <c r="N144" s="27"/>
    </row>
    <row r="145" ht="14.4" spans="1:14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7"/>
      <c r="L145" s="27"/>
      <c r="M145" s="52"/>
      <c r="N145" s="27"/>
    </row>
    <row r="146" ht="14.4" spans="1:14">
      <c r="A146" s="29"/>
      <c r="B146" s="30"/>
      <c r="C146" s="31"/>
      <c r="D146" s="32" t="s">
        <v>38</v>
      </c>
      <c r="E146" s="33"/>
      <c r="F146" s="34">
        <f>SUM(F139:F145)</f>
        <v>450</v>
      </c>
      <c r="G146" s="34">
        <f t="shared" ref="G146:L146" si="73">SUM(G139:G145)</f>
        <v>7.35</v>
      </c>
      <c r="H146" s="34">
        <f t="shared" si="73"/>
        <v>9.01</v>
      </c>
      <c r="I146" s="34">
        <f t="shared" si="73"/>
        <v>52.65</v>
      </c>
      <c r="J146" s="34"/>
      <c r="K146" s="34"/>
      <c r="L146" s="34">
        <f t="shared" si="73"/>
        <v>313.4</v>
      </c>
      <c r="M146" s="53"/>
      <c r="N146" s="34">
        <f t="shared" ref="N146" si="74">SUM(N139:N145)</f>
        <v>52</v>
      </c>
    </row>
    <row r="147" ht="14.4" spans="1:14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 t="s">
        <v>69</v>
      </c>
      <c r="F147" s="27">
        <v>100</v>
      </c>
      <c r="G147" s="27">
        <v>1.08</v>
      </c>
      <c r="H147" s="27">
        <v>0.18</v>
      </c>
      <c r="I147" s="27">
        <v>8.62</v>
      </c>
      <c r="J147" s="27">
        <v>6.3</v>
      </c>
      <c r="K147" s="27">
        <v>100.11</v>
      </c>
      <c r="L147" s="27">
        <v>40.4</v>
      </c>
      <c r="M147" s="52">
        <v>38</v>
      </c>
      <c r="N147" s="27">
        <v>20</v>
      </c>
    </row>
    <row r="148" ht="14.4" spans="1:14">
      <c r="A148" s="22"/>
      <c r="B148" s="23"/>
      <c r="C148" s="24"/>
      <c r="D148" s="28" t="s">
        <v>70</v>
      </c>
      <c r="E148" s="26"/>
      <c r="F148" s="27"/>
      <c r="G148" s="27"/>
      <c r="H148" s="27"/>
      <c r="I148" s="27"/>
      <c r="J148" s="27"/>
      <c r="K148" s="27"/>
      <c r="L148" s="27"/>
      <c r="M148" s="52"/>
      <c r="N148" s="27"/>
    </row>
    <row r="149" ht="14.4" spans="1:14">
      <c r="A149" s="22"/>
      <c r="B149" s="23"/>
      <c r="C149" s="24"/>
      <c r="D149" s="38" t="s">
        <v>102</v>
      </c>
      <c r="E149" s="26" t="s">
        <v>103</v>
      </c>
      <c r="F149" s="27">
        <v>90</v>
      </c>
      <c r="G149" s="27">
        <v>7.86</v>
      </c>
      <c r="H149" s="27">
        <v>7.98</v>
      </c>
      <c r="I149" s="27">
        <v>9.32</v>
      </c>
      <c r="J149" s="27">
        <v>0.06</v>
      </c>
      <c r="K149" s="27">
        <v>53.04</v>
      </c>
      <c r="L149" s="27">
        <v>140.98</v>
      </c>
      <c r="M149" s="52">
        <v>278</v>
      </c>
      <c r="N149" s="27">
        <v>40</v>
      </c>
    </row>
    <row r="150" ht="14.4" spans="1:14">
      <c r="A150" s="22"/>
      <c r="B150" s="23"/>
      <c r="C150" s="24"/>
      <c r="D150" s="28" t="s">
        <v>44</v>
      </c>
      <c r="E150" s="26" t="s">
        <v>104</v>
      </c>
      <c r="F150" s="27">
        <v>200</v>
      </c>
      <c r="G150" s="27">
        <v>7.28</v>
      </c>
      <c r="H150" s="27">
        <v>7.71</v>
      </c>
      <c r="I150" s="27">
        <v>40.61</v>
      </c>
      <c r="J150" s="27">
        <v>0</v>
      </c>
      <c r="K150" s="27">
        <v>28.14</v>
      </c>
      <c r="L150" s="27">
        <v>260.95</v>
      </c>
      <c r="M150" s="52"/>
      <c r="N150" s="27">
        <v>10</v>
      </c>
    </row>
    <row r="151" ht="14.4" spans="1:14">
      <c r="A151" s="22"/>
      <c r="B151" s="23"/>
      <c r="C151" s="24"/>
      <c r="D151" s="28" t="s">
        <v>46</v>
      </c>
      <c r="E151" s="26" t="s">
        <v>105</v>
      </c>
      <c r="F151" s="27">
        <v>200</v>
      </c>
      <c r="G151" s="27">
        <v>0</v>
      </c>
      <c r="H151" s="27">
        <v>0</v>
      </c>
      <c r="I151" s="27">
        <v>9.8</v>
      </c>
      <c r="J151" s="27">
        <v>15.3</v>
      </c>
      <c r="K151" s="27">
        <v>0</v>
      </c>
      <c r="L151" s="27">
        <v>40</v>
      </c>
      <c r="M151" s="52" t="s">
        <v>31</v>
      </c>
      <c r="N151" s="27">
        <v>7</v>
      </c>
    </row>
    <row r="152" ht="14.4" spans="1:14">
      <c r="A152" s="22"/>
      <c r="B152" s="23"/>
      <c r="C152" s="24"/>
      <c r="D152" s="28" t="s">
        <v>47</v>
      </c>
      <c r="E152" s="26" t="s">
        <v>35</v>
      </c>
      <c r="F152" s="27">
        <v>50</v>
      </c>
      <c r="G152" s="27">
        <v>4</v>
      </c>
      <c r="H152" s="27">
        <v>0.4</v>
      </c>
      <c r="I152" s="27">
        <v>24.5</v>
      </c>
      <c r="J152" s="27">
        <v>0</v>
      </c>
      <c r="K152" s="27">
        <v>0</v>
      </c>
      <c r="L152" s="27">
        <v>112.5</v>
      </c>
      <c r="M152" s="52">
        <v>10.7</v>
      </c>
      <c r="N152" s="27">
        <v>4</v>
      </c>
    </row>
    <row r="153" ht="14.4" spans="1:14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27"/>
      <c r="L153" s="27"/>
      <c r="M153" s="52"/>
      <c r="N153" s="27"/>
    </row>
    <row r="154" ht="14.4" spans="1:14">
      <c r="A154" s="22"/>
      <c r="B154" s="23"/>
      <c r="C154" s="24"/>
      <c r="D154" s="25" t="s">
        <v>64</v>
      </c>
      <c r="E154" s="26" t="s">
        <v>75</v>
      </c>
      <c r="F154" s="27">
        <v>150</v>
      </c>
      <c r="G154" s="27">
        <v>2.26</v>
      </c>
      <c r="H154" s="27">
        <v>0.76</v>
      </c>
      <c r="I154" s="27">
        <v>28.5</v>
      </c>
      <c r="J154" s="27"/>
      <c r="K154" s="27"/>
      <c r="L154" s="27">
        <v>141.76</v>
      </c>
      <c r="M154" s="52">
        <v>338</v>
      </c>
      <c r="N154" s="27">
        <v>35</v>
      </c>
    </row>
    <row r="155" ht="14.4" spans="1:14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7"/>
      <c r="L155" s="27"/>
      <c r="M155" s="52"/>
      <c r="N155" s="27"/>
    </row>
    <row r="156" ht="14.4" spans="1:14">
      <c r="A156" s="29"/>
      <c r="B156" s="30"/>
      <c r="C156" s="31"/>
      <c r="D156" s="32" t="s">
        <v>38</v>
      </c>
      <c r="E156" s="33"/>
      <c r="F156" s="34">
        <f>SUM(F147:F155)</f>
        <v>790</v>
      </c>
      <c r="G156" s="34">
        <f t="shared" ref="G156:L156" si="75">SUM(G147:G155)</f>
        <v>22.48</v>
      </c>
      <c r="H156" s="34">
        <f t="shared" si="75"/>
        <v>17.03</v>
      </c>
      <c r="I156" s="34">
        <f t="shared" si="75"/>
        <v>121.35</v>
      </c>
      <c r="J156" s="34"/>
      <c r="K156" s="34"/>
      <c r="L156" s="34">
        <f t="shared" si="75"/>
        <v>736.59</v>
      </c>
      <c r="M156" s="53"/>
      <c r="N156" s="34">
        <f t="shared" ref="N156" si="76">SUM(N147:N155)</f>
        <v>116</v>
      </c>
    </row>
    <row r="157" ht="13.95" spans="1:14">
      <c r="A157" s="39">
        <f>A139</f>
        <v>2</v>
      </c>
      <c r="B157" s="40">
        <f>B139</f>
        <v>3</v>
      </c>
      <c r="C157" s="41" t="s">
        <v>51</v>
      </c>
      <c r="D157" s="42"/>
      <c r="E157" s="43"/>
      <c r="F157" s="44">
        <f>F146+F156</f>
        <v>1240</v>
      </c>
      <c r="G157" s="44">
        <f t="shared" ref="G157" si="77">G146+G156</f>
        <v>29.83</v>
      </c>
      <c r="H157" s="44">
        <f t="shared" ref="H157" si="78">H146+H156</f>
        <v>26.04</v>
      </c>
      <c r="I157" s="44">
        <f t="shared" ref="I157" si="79">I146+I156</f>
        <v>174</v>
      </c>
      <c r="J157" s="44"/>
      <c r="K157" s="44"/>
      <c r="L157" s="44">
        <f t="shared" ref="L157:N157" si="80">L146+L156</f>
        <v>1049.99</v>
      </c>
      <c r="M157" s="44"/>
      <c r="N157" s="44">
        <f t="shared" si="80"/>
        <v>168</v>
      </c>
    </row>
    <row r="158" ht="14.4" spans="1:3">
      <c r="A158" s="16">
        <v>2</v>
      </c>
      <c r="B158" s="17">
        <v>4</v>
      </c>
      <c r="C158" s="18" t="s">
        <v>28</v>
      </c>
    </row>
    <row r="159" ht="14.4" spans="1:14">
      <c r="A159" s="22"/>
      <c r="B159" s="23"/>
      <c r="C159" s="24"/>
      <c r="D159" s="56" t="s">
        <v>102</v>
      </c>
      <c r="E159" s="26" t="str">
        <f t="shared" ref="E159:N159" si="81">E44</f>
        <v>Каша  пшенная </v>
      </c>
      <c r="F159" s="27">
        <f t="shared" si="81"/>
        <v>210</v>
      </c>
      <c r="G159" s="27">
        <f t="shared" si="81"/>
        <v>7.51</v>
      </c>
      <c r="H159" s="27">
        <f t="shared" si="81"/>
        <v>11.72</v>
      </c>
      <c r="I159" s="27">
        <f t="shared" si="81"/>
        <v>37.05</v>
      </c>
      <c r="J159" s="27">
        <f t="shared" si="81"/>
        <v>1.17</v>
      </c>
      <c r="K159" s="27">
        <f t="shared" si="81"/>
        <v>186.93</v>
      </c>
      <c r="L159" s="27">
        <f t="shared" si="81"/>
        <v>285</v>
      </c>
      <c r="M159" s="52">
        <f t="shared" si="81"/>
        <v>182</v>
      </c>
      <c r="N159" s="27">
        <f t="shared" si="81"/>
        <v>20</v>
      </c>
    </row>
    <row r="160" ht="14.4" spans="1:14">
      <c r="A160" s="22"/>
      <c r="B160" s="23"/>
      <c r="C160" s="24"/>
      <c r="D160" s="28" t="s">
        <v>32</v>
      </c>
      <c r="E160" s="26" t="s">
        <v>67</v>
      </c>
      <c r="F160" s="27">
        <v>200</v>
      </c>
      <c r="G160" s="27">
        <v>0.05</v>
      </c>
      <c r="H160" s="27">
        <v>0.01</v>
      </c>
      <c r="I160" s="27">
        <v>4.95</v>
      </c>
      <c r="J160" s="27">
        <v>0</v>
      </c>
      <c r="K160" s="27">
        <v>0.14</v>
      </c>
      <c r="L160" s="27">
        <v>17.5</v>
      </c>
      <c r="M160" s="52">
        <v>268</v>
      </c>
      <c r="N160" s="27">
        <v>3</v>
      </c>
    </row>
    <row r="161" ht="14.4" spans="1:14">
      <c r="A161" s="22"/>
      <c r="B161" s="23"/>
      <c r="C161" s="24"/>
      <c r="D161" s="28" t="s">
        <v>34</v>
      </c>
      <c r="E161" s="26" t="s">
        <v>35</v>
      </c>
      <c r="F161" s="27">
        <v>50</v>
      </c>
      <c r="G161" s="27">
        <v>4</v>
      </c>
      <c r="H161" s="27">
        <v>0.4</v>
      </c>
      <c r="I161" s="27">
        <v>24.5</v>
      </c>
      <c r="J161" s="27">
        <v>0</v>
      </c>
      <c r="K161" s="27">
        <v>0</v>
      </c>
      <c r="L161" s="27">
        <v>112.5</v>
      </c>
      <c r="M161" s="52">
        <v>10.7</v>
      </c>
      <c r="N161" s="27">
        <v>4</v>
      </c>
    </row>
    <row r="162" ht="14.4" spans="1:14">
      <c r="A162" s="22"/>
      <c r="B162" s="23"/>
      <c r="C162" s="24"/>
      <c r="D162" s="38" t="s">
        <v>68</v>
      </c>
      <c r="E162" s="26" t="s">
        <v>37</v>
      </c>
      <c r="F162" s="27"/>
      <c r="G162" s="27"/>
      <c r="H162" s="27"/>
      <c r="I162" s="27"/>
      <c r="J162" s="27"/>
      <c r="K162" s="27"/>
      <c r="L162" s="27"/>
      <c r="M162" s="52"/>
      <c r="N162" s="27">
        <v>25</v>
      </c>
    </row>
    <row r="163" ht="14.4" spans="1:1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7"/>
      <c r="L163" s="27"/>
      <c r="M163" s="52"/>
      <c r="N163" s="27"/>
    </row>
    <row r="164" ht="14.4" spans="1:1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7"/>
      <c r="L164" s="27"/>
      <c r="M164" s="52"/>
      <c r="N164" s="27"/>
    </row>
    <row r="165" ht="14.4" spans="1:14">
      <c r="A165" s="29"/>
      <c r="B165" s="30"/>
      <c r="C165" s="31"/>
      <c r="D165" s="32" t="s">
        <v>38</v>
      </c>
      <c r="E165" s="33"/>
      <c r="F165" s="34">
        <f>SUM(F158:F164)</f>
        <v>460</v>
      </c>
      <c r="G165" s="34">
        <f t="shared" ref="G165:L165" si="82">SUM(G158:G164)</f>
        <v>11.56</v>
      </c>
      <c r="H165" s="34">
        <f t="shared" si="82"/>
        <v>12.13</v>
      </c>
      <c r="I165" s="34">
        <f t="shared" si="82"/>
        <v>66.5</v>
      </c>
      <c r="J165" s="34"/>
      <c r="K165" s="34"/>
      <c r="L165" s="34">
        <f t="shared" si="82"/>
        <v>415</v>
      </c>
      <c r="M165" s="53"/>
      <c r="N165" s="34">
        <f t="shared" ref="N165" si="83">SUM(N158:N164)</f>
        <v>52</v>
      </c>
    </row>
    <row r="166" ht="14.4" spans="1:14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26" t="s">
        <v>106</v>
      </c>
      <c r="F166" s="27">
        <v>100</v>
      </c>
      <c r="G166" s="27">
        <v>0.8</v>
      </c>
      <c r="H166" s="27">
        <v>0.1</v>
      </c>
      <c r="I166" s="27">
        <v>2.5</v>
      </c>
      <c r="J166" s="27">
        <v>10.03</v>
      </c>
      <c r="K166" s="27">
        <v>23.6</v>
      </c>
      <c r="L166" s="27">
        <v>14.1</v>
      </c>
      <c r="M166" s="52">
        <v>37</v>
      </c>
      <c r="N166" s="27">
        <v>20</v>
      </c>
    </row>
    <row r="167" ht="14.4" spans="1:14">
      <c r="A167" s="22"/>
      <c r="B167" s="23"/>
      <c r="C167" s="24"/>
      <c r="D167" s="28" t="s">
        <v>70</v>
      </c>
      <c r="E167" s="26"/>
      <c r="F167" s="27"/>
      <c r="G167" s="27"/>
      <c r="H167" s="27"/>
      <c r="I167" s="27"/>
      <c r="J167" s="27"/>
      <c r="K167" s="27"/>
      <c r="L167" s="27"/>
      <c r="M167" s="52"/>
      <c r="N167" s="27"/>
    </row>
    <row r="168" ht="14.4" spans="1:14">
      <c r="A168" s="22"/>
      <c r="B168" s="23"/>
      <c r="C168" s="24"/>
      <c r="D168" s="38" t="s">
        <v>102</v>
      </c>
      <c r="E168" s="26" t="s">
        <v>86</v>
      </c>
      <c r="F168" s="27">
        <v>250</v>
      </c>
      <c r="G168" s="27">
        <v>9.36</v>
      </c>
      <c r="H168" s="27">
        <v>11.36</v>
      </c>
      <c r="I168" s="27">
        <v>9.4</v>
      </c>
      <c r="J168" s="27">
        <v>5.7</v>
      </c>
      <c r="K168" s="27">
        <v>24.71</v>
      </c>
      <c r="L168" s="27">
        <v>177.6</v>
      </c>
      <c r="M168" s="52">
        <v>115</v>
      </c>
      <c r="N168" s="27">
        <v>30</v>
      </c>
    </row>
    <row r="169" ht="14.4" spans="1:14">
      <c r="A169" s="22"/>
      <c r="B169" s="23"/>
      <c r="C169" s="24"/>
      <c r="D169" s="28" t="s">
        <v>44</v>
      </c>
      <c r="E169" s="26"/>
      <c r="F169" s="27"/>
      <c r="G169" s="27"/>
      <c r="H169" s="27"/>
      <c r="I169" s="27"/>
      <c r="J169" s="27"/>
      <c r="K169" s="27"/>
      <c r="L169" s="27"/>
      <c r="M169" s="52"/>
      <c r="N169" s="27"/>
    </row>
    <row r="170" ht="14.4" spans="1:14">
      <c r="A170" s="22"/>
      <c r="B170" s="23"/>
      <c r="C170" s="24"/>
      <c r="D170" s="38" t="s">
        <v>107</v>
      </c>
      <c r="E170" s="26" t="s">
        <v>87</v>
      </c>
      <c r="F170" s="27">
        <v>200</v>
      </c>
      <c r="G170" s="27">
        <v>3.67</v>
      </c>
      <c r="H170" s="27">
        <v>2.6</v>
      </c>
      <c r="I170" s="27">
        <v>25.09</v>
      </c>
      <c r="J170" s="27">
        <v>0.038</v>
      </c>
      <c r="K170" s="27">
        <v>146.64</v>
      </c>
      <c r="L170" s="27">
        <v>138.4</v>
      </c>
      <c r="M170" s="52">
        <v>383</v>
      </c>
      <c r="N170" s="27">
        <v>8</v>
      </c>
    </row>
    <row r="171" ht="14.4" spans="1:14">
      <c r="A171" s="22"/>
      <c r="B171" s="23"/>
      <c r="C171" s="24"/>
      <c r="D171" s="28" t="s">
        <v>47</v>
      </c>
      <c r="E171" s="26" t="s">
        <v>35</v>
      </c>
      <c r="F171" s="27">
        <v>50</v>
      </c>
      <c r="G171" s="27">
        <v>4</v>
      </c>
      <c r="H171" s="27">
        <v>0.4</v>
      </c>
      <c r="I171" s="27">
        <v>24.5</v>
      </c>
      <c r="J171" s="27">
        <v>0</v>
      </c>
      <c r="K171" s="27">
        <v>0</v>
      </c>
      <c r="L171" s="27">
        <v>112.5</v>
      </c>
      <c r="M171" s="52">
        <v>10.7</v>
      </c>
      <c r="N171" s="27">
        <v>4</v>
      </c>
    </row>
    <row r="172" ht="14.4" spans="1:14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27"/>
      <c r="L172" s="27"/>
      <c r="M172" s="52"/>
      <c r="N172" s="27"/>
    </row>
    <row r="173" ht="14.4" spans="1:14">
      <c r="A173" s="22"/>
      <c r="B173" s="23"/>
      <c r="C173" s="24"/>
      <c r="D173" s="25" t="s">
        <v>64</v>
      </c>
      <c r="E173" s="26" t="s">
        <v>108</v>
      </c>
      <c r="F173" s="27">
        <v>80</v>
      </c>
      <c r="G173" s="27">
        <v>0.7</v>
      </c>
      <c r="H173" s="27">
        <v>0.28</v>
      </c>
      <c r="I173" s="27">
        <v>10</v>
      </c>
      <c r="J173" s="27"/>
      <c r="K173" s="27"/>
      <c r="L173" s="27">
        <v>46</v>
      </c>
      <c r="M173" s="52">
        <v>338</v>
      </c>
      <c r="N173" s="27">
        <v>50</v>
      </c>
    </row>
    <row r="174" ht="14.4" spans="1:1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7"/>
      <c r="L174" s="27"/>
      <c r="M174" s="52"/>
      <c r="N174" s="27"/>
    </row>
    <row r="175" ht="14.4" spans="1:14">
      <c r="A175" s="29"/>
      <c r="B175" s="30"/>
      <c r="C175" s="31"/>
      <c r="D175" s="32" t="s">
        <v>38</v>
      </c>
      <c r="E175" s="33"/>
      <c r="F175" s="34">
        <f>SUM(F166:F174)</f>
        <v>680</v>
      </c>
      <c r="G175" s="34">
        <f t="shared" ref="G175:L175" si="84">SUM(G166:G174)</f>
        <v>18.53</v>
      </c>
      <c r="H175" s="34">
        <f t="shared" si="84"/>
        <v>14.74</v>
      </c>
      <c r="I175" s="34">
        <f t="shared" si="84"/>
        <v>71.49</v>
      </c>
      <c r="J175" s="34"/>
      <c r="K175" s="34"/>
      <c r="L175" s="34">
        <f t="shared" si="84"/>
        <v>488.6</v>
      </c>
      <c r="M175" s="53"/>
      <c r="N175" s="34">
        <f t="shared" ref="N175" si="85">SUM(N166:N174)</f>
        <v>112</v>
      </c>
    </row>
    <row r="176" ht="13.95" spans="1:14">
      <c r="A176" s="39">
        <f>A158</f>
        <v>2</v>
      </c>
      <c r="B176" s="40">
        <f>B158</f>
        <v>4</v>
      </c>
      <c r="C176" s="41" t="s">
        <v>51</v>
      </c>
      <c r="D176" s="42"/>
      <c r="E176" s="43"/>
      <c r="F176" s="44">
        <f>F165+F175</f>
        <v>1140</v>
      </c>
      <c r="G176" s="44">
        <f t="shared" ref="G176" si="86">G165+G175</f>
        <v>30.09</v>
      </c>
      <c r="H176" s="44">
        <f t="shared" ref="H176" si="87">H165+H175</f>
        <v>26.87</v>
      </c>
      <c r="I176" s="44">
        <f t="shared" ref="I176" si="88">I165+I175</f>
        <v>137.99</v>
      </c>
      <c r="J176" s="44"/>
      <c r="K176" s="44"/>
      <c r="L176" s="44">
        <f t="shared" ref="L176:N176" si="89">L165+L175</f>
        <v>903.6</v>
      </c>
      <c r="M176" s="44"/>
      <c r="N176" s="44">
        <f t="shared" si="89"/>
        <v>164</v>
      </c>
    </row>
    <row r="177" ht="14.4" spans="1:14">
      <c r="A177" s="16">
        <v>2</v>
      </c>
      <c r="B177" s="17">
        <v>5</v>
      </c>
      <c r="C177" s="18" t="s">
        <v>28</v>
      </c>
      <c r="D177" s="19" t="s">
        <v>29</v>
      </c>
      <c r="E177" s="20" t="s">
        <v>76</v>
      </c>
      <c r="F177" s="21">
        <v>200</v>
      </c>
      <c r="G177" s="21">
        <v>2</v>
      </c>
      <c r="H177" s="21">
        <v>1.48</v>
      </c>
      <c r="I177" s="21">
        <v>12.13</v>
      </c>
      <c r="J177" s="21">
        <v>0.78</v>
      </c>
      <c r="K177" s="21">
        <v>53.4</v>
      </c>
      <c r="L177" s="21">
        <v>66.82</v>
      </c>
      <c r="M177" s="51">
        <v>56</v>
      </c>
      <c r="N177" s="21">
        <v>15</v>
      </c>
    </row>
    <row r="178" ht="14.4" spans="1:14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7"/>
      <c r="L178" s="27"/>
      <c r="M178" s="52"/>
      <c r="N178" s="27"/>
    </row>
    <row r="179" ht="14.4" spans="1:14">
      <c r="A179" s="22"/>
      <c r="B179" s="23"/>
      <c r="C179" s="24"/>
      <c r="D179" s="28" t="s">
        <v>32</v>
      </c>
      <c r="E179" s="26" t="s">
        <v>67</v>
      </c>
      <c r="F179" s="27">
        <v>200</v>
      </c>
      <c r="G179" s="27">
        <v>0.05</v>
      </c>
      <c r="H179" s="27">
        <v>0.01</v>
      </c>
      <c r="I179" s="27">
        <v>4.95</v>
      </c>
      <c r="J179" s="27">
        <v>0</v>
      </c>
      <c r="K179" s="27">
        <v>0.14</v>
      </c>
      <c r="L179" s="27">
        <v>17.5</v>
      </c>
      <c r="M179" s="52">
        <v>268</v>
      </c>
      <c r="N179" s="27">
        <v>3</v>
      </c>
    </row>
    <row r="180" ht="14.4" spans="1:14">
      <c r="A180" s="22"/>
      <c r="B180" s="23"/>
      <c r="C180" s="24"/>
      <c r="D180" s="28" t="s">
        <v>34</v>
      </c>
      <c r="E180" s="26" t="s">
        <v>35</v>
      </c>
      <c r="F180" s="27">
        <v>50</v>
      </c>
      <c r="G180" s="27">
        <v>4</v>
      </c>
      <c r="H180" s="27">
        <v>0.4</v>
      </c>
      <c r="I180" s="27">
        <v>24.5</v>
      </c>
      <c r="J180" s="27">
        <v>0</v>
      </c>
      <c r="K180" s="27">
        <v>0</v>
      </c>
      <c r="L180" s="27">
        <v>112.5</v>
      </c>
      <c r="M180" s="52">
        <v>10.7</v>
      </c>
      <c r="N180" s="27">
        <v>4</v>
      </c>
    </row>
    <row r="181" ht="14.4" spans="1:14">
      <c r="A181" s="22"/>
      <c r="B181" s="23"/>
      <c r="C181" s="24"/>
      <c r="D181" s="38" t="s">
        <v>68</v>
      </c>
      <c r="E181" s="26" t="s">
        <v>37</v>
      </c>
      <c r="F181" s="27"/>
      <c r="G181" s="27"/>
      <c r="H181" s="27"/>
      <c r="I181" s="27"/>
      <c r="J181" s="27"/>
      <c r="K181" s="27"/>
      <c r="L181" s="27"/>
      <c r="M181" s="52"/>
      <c r="N181" s="27">
        <v>25</v>
      </c>
    </row>
    <row r="182" ht="14.4" spans="1:14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7"/>
      <c r="L182" s="27"/>
      <c r="M182" s="52"/>
      <c r="N182" s="27"/>
    </row>
    <row r="183" ht="14.4" spans="1:1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7"/>
      <c r="L183" s="27"/>
      <c r="M183" s="52"/>
      <c r="N183" s="27"/>
    </row>
    <row r="184" ht="15.75" customHeight="1" spans="1:14">
      <c r="A184" s="29"/>
      <c r="B184" s="30"/>
      <c r="C184" s="31"/>
      <c r="D184" s="32" t="s">
        <v>38</v>
      </c>
      <c r="E184" s="33"/>
      <c r="F184" s="34">
        <f>SUM(F177:F183)</f>
        <v>450</v>
      </c>
      <c r="G184" s="34">
        <f t="shared" ref="G184:L184" si="90">SUM(G177:G183)</f>
        <v>6.05</v>
      </c>
      <c r="H184" s="34">
        <f t="shared" si="90"/>
        <v>1.89</v>
      </c>
      <c r="I184" s="34">
        <f t="shared" si="90"/>
        <v>41.58</v>
      </c>
      <c r="J184" s="34"/>
      <c r="K184" s="34"/>
      <c r="L184" s="34">
        <f t="shared" si="90"/>
        <v>196.82</v>
      </c>
      <c r="M184" s="53"/>
      <c r="N184" s="34">
        <f t="shared" ref="N184" si="91">SUM(N177:N183)</f>
        <v>47</v>
      </c>
    </row>
    <row r="185" ht="14.4" spans="1:14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26" t="s">
        <v>41</v>
      </c>
      <c r="F185" s="27">
        <v>100</v>
      </c>
      <c r="G185" s="27">
        <v>1.54</v>
      </c>
      <c r="H185" s="27">
        <v>0.11</v>
      </c>
      <c r="I185" s="27">
        <v>10.91</v>
      </c>
      <c r="J185" s="27">
        <v>31.48</v>
      </c>
      <c r="K185" s="27">
        <v>55.17</v>
      </c>
      <c r="L185" s="27">
        <v>48.12</v>
      </c>
      <c r="M185" s="52" t="s">
        <v>31</v>
      </c>
      <c r="N185" s="27">
        <v>15</v>
      </c>
    </row>
    <row r="186" ht="14.4" spans="1:14">
      <c r="A186" s="22"/>
      <c r="B186" s="23"/>
      <c r="C186" s="24"/>
      <c r="D186" s="28" t="s">
        <v>70</v>
      </c>
      <c r="E186" s="26"/>
      <c r="F186" s="27"/>
      <c r="G186" s="27"/>
      <c r="H186" s="27"/>
      <c r="I186" s="27"/>
      <c r="J186" s="27"/>
      <c r="K186" s="27"/>
      <c r="L186" s="27"/>
      <c r="M186" s="52"/>
      <c r="N186" s="27"/>
    </row>
    <row r="187" ht="14.4" spans="1:14">
      <c r="A187" s="22"/>
      <c r="B187" s="23"/>
      <c r="C187" s="24"/>
      <c r="D187" s="38" t="s">
        <v>109</v>
      </c>
      <c r="E187" s="26" t="s">
        <v>72</v>
      </c>
      <c r="F187" s="27" t="s">
        <v>73</v>
      </c>
      <c r="G187" s="27">
        <v>25.38</v>
      </c>
      <c r="H187" s="27">
        <v>21.25</v>
      </c>
      <c r="I187" s="27">
        <v>44.61</v>
      </c>
      <c r="J187" s="27">
        <v>61.34</v>
      </c>
      <c r="K187" s="27">
        <v>367.63</v>
      </c>
      <c r="L187" s="27">
        <v>471.25</v>
      </c>
      <c r="M187" s="52">
        <v>304</v>
      </c>
      <c r="N187" s="27">
        <v>25</v>
      </c>
    </row>
    <row r="188" ht="14.4" spans="1:14">
      <c r="A188" s="22"/>
      <c r="B188" s="23"/>
      <c r="C188" s="24"/>
      <c r="D188" s="28" t="s">
        <v>44</v>
      </c>
      <c r="E188" s="26"/>
      <c r="F188" s="27"/>
      <c r="G188" s="27"/>
      <c r="H188" s="27"/>
      <c r="I188" s="27"/>
      <c r="J188" s="27"/>
      <c r="K188" s="27"/>
      <c r="L188" s="27"/>
      <c r="M188" s="52"/>
      <c r="N188" s="27"/>
    </row>
    <row r="189" ht="14.4" spans="1:14">
      <c r="A189" s="22"/>
      <c r="B189" s="23"/>
      <c r="C189" s="24"/>
      <c r="D189" s="28" t="s">
        <v>46</v>
      </c>
      <c r="E189" s="26" t="s">
        <v>110</v>
      </c>
      <c r="F189" s="27">
        <v>200</v>
      </c>
      <c r="G189" s="27">
        <v>1</v>
      </c>
      <c r="H189" s="27">
        <v>0</v>
      </c>
      <c r="I189" s="27">
        <v>20.2</v>
      </c>
      <c r="J189" s="27">
        <v>4</v>
      </c>
      <c r="K189" s="27">
        <v>26.8</v>
      </c>
      <c r="L189" s="27">
        <v>84.8</v>
      </c>
      <c r="M189" s="52">
        <v>389</v>
      </c>
      <c r="N189" s="27">
        <v>27</v>
      </c>
    </row>
    <row r="190" ht="14.4" spans="1:14">
      <c r="A190" s="22"/>
      <c r="B190" s="23"/>
      <c r="C190" s="24"/>
      <c r="D190" s="28" t="s">
        <v>47</v>
      </c>
      <c r="E190" s="26" t="s">
        <v>35</v>
      </c>
      <c r="F190" s="27">
        <v>50</v>
      </c>
      <c r="G190" s="27">
        <v>4</v>
      </c>
      <c r="H190" s="27">
        <v>0.4</v>
      </c>
      <c r="I190" s="27">
        <v>24.5</v>
      </c>
      <c r="J190" s="27">
        <v>0</v>
      </c>
      <c r="K190" s="27">
        <v>0</v>
      </c>
      <c r="L190" s="27">
        <v>112.5</v>
      </c>
      <c r="M190" s="52">
        <v>10.7</v>
      </c>
      <c r="N190" s="27">
        <v>4</v>
      </c>
    </row>
    <row r="191" ht="14.4" spans="1:14">
      <c r="A191" s="22"/>
      <c r="B191" s="23"/>
      <c r="C191" s="24"/>
      <c r="D191" s="28" t="s">
        <v>48</v>
      </c>
      <c r="E191" s="26"/>
      <c r="F191" s="27"/>
      <c r="G191" s="27"/>
      <c r="H191" s="27"/>
      <c r="I191" s="27"/>
      <c r="J191" s="27"/>
      <c r="K191" s="27"/>
      <c r="L191" s="27"/>
      <c r="M191" s="52"/>
      <c r="N191" s="27"/>
    </row>
    <row r="192" ht="14.4" spans="1:14">
      <c r="A192" s="22"/>
      <c r="B192" s="23"/>
      <c r="C192" s="24"/>
      <c r="D192" s="25" t="s">
        <v>64</v>
      </c>
      <c r="E192" s="26" t="s">
        <v>65</v>
      </c>
      <c r="F192" s="27">
        <v>150</v>
      </c>
      <c r="G192" s="27">
        <v>0.6</v>
      </c>
      <c r="H192" s="27">
        <v>0.46</v>
      </c>
      <c r="I192" s="27">
        <v>14.7</v>
      </c>
      <c r="J192" s="27"/>
      <c r="K192" s="27"/>
      <c r="L192" s="27">
        <v>68.26</v>
      </c>
      <c r="M192" s="52">
        <v>338</v>
      </c>
      <c r="N192" s="27">
        <v>35</v>
      </c>
    </row>
    <row r="193" ht="14.4" spans="1:1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7"/>
      <c r="L193" s="27"/>
      <c r="M193" s="52"/>
      <c r="N193" s="27"/>
    </row>
    <row r="194" ht="14.4" spans="1:14">
      <c r="A194" s="29"/>
      <c r="B194" s="30"/>
      <c r="C194" s="31"/>
      <c r="D194" s="32" t="s">
        <v>38</v>
      </c>
      <c r="E194" s="33"/>
      <c r="F194" s="34">
        <f>SUM(F185:F193)</f>
        <v>500</v>
      </c>
      <c r="G194" s="34">
        <f t="shared" ref="G194:L194" si="92">SUM(G185:G193)</f>
        <v>32.52</v>
      </c>
      <c r="H194" s="34">
        <f t="shared" si="92"/>
        <v>22.22</v>
      </c>
      <c r="I194" s="34">
        <f t="shared" si="92"/>
        <v>114.92</v>
      </c>
      <c r="J194" s="34"/>
      <c r="K194" s="34"/>
      <c r="L194" s="34">
        <f t="shared" si="92"/>
        <v>784.93</v>
      </c>
      <c r="M194" s="53"/>
      <c r="N194" s="34">
        <f t="shared" ref="N194" si="93">SUM(N185:N193)</f>
        <v>106</v>
      </c>
    </row>
    <row r="195" ht="13.95" spans="1:14">
      <c r="A195" s="39">
        <f>A177</f>
        <v>2</v>
      </c>
      <c r="B195" s="40">
        <f>B177</f>
        <v>5</v>
      </c>
      <c r="C195" s="41" t="s">
        <v>51</v>
      </c>
      <c r="D195" s="42"/>
      <c r="E195" s="43"/>
      <c r="F195" s="44">
        <f>F184+F194</f>
        <v>950</v>
      </c>
      <c r="G195" s="44">
        <f t="shared" ref="G195" si="94">G184+G194</f>
        <v>38.57</v>
      </c>
      <c r="H195" s="44">
        <f t="shared" ref="H195" si="95">H184+H194</f>
        <v>24.11</v>
      </c>
      <c r="I195" s="44">
        <f t="shared" ref="I195" si="96">I184+I194</f>
        <v>156.5</v>
      </c>
      <c r="J195" s="44"/>
      <c r="K195" s="44"/>
      <c r="L195" s="44">
        <f t="shared" ref="L195:N195" si="97">L184+L194</f>
        <v>981.75</v>
      </c>
      <c r="M195" s="44"/>
      <c r="N195" s="44">
        <f t="shared" si="97"/>
        <v>153</v>
      </c>
    </row>
    <row r="196" ht="14.4" spans="1:14">
      <c r="A196" s="16">
        <v>3</v>
      </c>
      <c r="B196" s="17">
        <v>1</v>
      </c>
      <c r="C196" s="18" t="s">
        <v>28</v>
      </c>
      <c r="D196" s="19" t="s">
        <v>29</v>
      </c>
      <c r="E196" s="20" t="str">
        <f t="shared" ref="E196:N196" si="98">E159</f>
        <v>Каша  пшенная </v>
      </c>
      <c r="F196" s="21">
        <f t="shared" si="98"/>
        <v>210</v>
      </c>
      <c r="G196" s="21">
        <f t="shared" si="98"/>
        <v>7.51</v>
      </c>
      <c r="H196" s="21">
        <f t="shared" si="98"/>
        <v>11.72</v>
      </c>
      <c r="I196" s="21">
        <f t="shared" si="98"/>
        <v>37.05</v>
      </c>
      <c r="J196" s="21">
        <f t="shared" si="98"/>
        <v>1.17</v>
      </c>
      <c r="K196" s="21">
        <f t="shared" si="98"/>
        <v>186.93</v>
      </c>
      <c r="L196" s="21">
        <f t="shared" si="98"/>
        <v>285</v>
      </c>
      <c r="M196" s="51">
        <f t="shared" si="98"/>
        <v>182</v>
      </c>
      <c r="N196" s="21">
        <f t="shared" si="98"/>
        <v>20</v>
      </c>
    </row>
    <row r="197" ht="14.4" spans="1:14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7"/>
      <c r="L197" s="27"/>
      <c r="M197" s="52"/>
      <c r="N197" s="27"/>
    </row>
    <row r="198" ht="14.4" spans="1:14">
      <c r="A198" s="22"/>
      <c r="B198" s="23"/>
      <c r="C198" s="24"/>
      <c r="D198" s="28" t="s">
        <v>32</v>
      </c>
      <c r="E198" s="26" t="s">
        <v>67</v>
      </c>
      <c r="F198" s="27">
        <v>200</v>
      </c>
      <c r="G198" s="27">
        <v>0.05</v>
      </c>
      <c r="H198" s="27">
        <v>0.01</v>
      </c>
      <c r="I198" s="27">
        <v>4.95</v>
      </c>
      <c r="J198" s="27">
        <v>0</v>
      </c>
      <c r="K198" s="27">
        <v>0.14</v>
      </c>
      <c r="L198" s="27">
        <v>17.5</v>
      </c>
      <c r="M198" s="52">
        <v>268</v>
      </c>
      <c r="N198" s="27">
        <v>3</v>
      </c>
    </row>
    <row r="199" ht="14.4" spans="1:14">
      <c r="A199" s="22"/>
      <c r="B199" s="23"/>
      <c r="C199" s="24"/>
      <c r="D199" s="28" t="s">
        <v>34</v>
      </c>
      <c r="E199" s="26" t="s">
        <v>35</v>
      </c>
      <c r="F199" s="27">
        <v>50</v>
      </c>
      <c r="G199" s="27">
        <v>4</v>
      </c>
      <c r="H199" s="27">
        <v>0.4</v>
      </c>
      <c r="I199" s="27">
        <v>24.5</v>
      </c>
      <c r="J199" s="27">
        <v>0</v>
      </c>
      <c r="K199" s="27">
        <v>0</v>
      </c>
      <c r="L199" s="27">
        <v>112.5</v>
      </c>
      <c r="M199" s="52">
        <v>10.7</v>
      </c>
      <c r="N199" s="27">
        <v>4</v>
      </c>
    </row>
    <row r="200" ht="14.4" spans="1:14">
      <c r="A200" s="22"/>
      <c r="B200" s="23"/>
      <c r="C200" s="24"/>
      <c r="D200" s="38" t="s">
        <v>68</v>
      </c>
      <c r="E200" s="26" t="s">
        <v>37</v>
      </c>
      <c r="F200" s="27"/>
      <c r="G200" s="27"/>
      <c r="H200" s="27"/>
      <c r="I200" s="27"/>
      <c r="J200" s="27"/>
      <c r="K200" s="27"/>
      <c r="L200" s="27"/>
      <c r="M200" s="52"/>
      <c r="N200" s="27">
        <v>25</v>
      </c>
    </row>
    <row r="201" ht="14.4" spans="1:14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7"/>
      <c r="L201" s="27"/>
      <c r="M201" s="52"/>
      <c r="N201" s="27"/>
    </row>
    <row r="202" ht="14.4" spans="1:14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7"/>
      <c r="L202" s="27"/>
      <c r="M202" s="52"/>
      <c r="N202" s="27"/>
    </row>
    <row r="203" ht="14.4" spans="1:14">
      <c r="A203" s="29"/>
      <c r="B203" s="30"/>
      <c r="C203" s="31"/>
      <c r="D203" s="32" t="s">
        <v>38</v>
      </c>
      <c r="E203" s="33"/>
      <c r="F203" s="34">
        <f>SUM(F196:F202)</f>
        <v>460</v>
      </c>
      <c r="G203" s="34">
        <f t="shared" ref="G203:I203" si="99">SUM(G196:G202)</f>
        <v>11.56</v>
      </c>
      <c r="H203" s="34">
        <f t="shared" si="99"/>
        <v>12.13</v>
      </c>
      <c r="I203" s="34">
        <f t="shared" si="99"/>
        <v>66.5</v>
      </c>
      <c r="J203" s="34"/>
      <c r="K203" s="34"/>
      <c r="L203" s="34">
        <f t="shared" ref="L203" si="100">SUM(L196:L202)</f>
        <v>415</v>
      </c>
      <c r="M203" s="53"/>
      <c r="N203" s="34">
        <f t="shared" ref="N203" si="101">SUM(N196:N202)</f>
        <v>52</v>
      </c>
    </row>
    <row r="204" ht="14.4" spans="1:14">
      <c r="A204" s="35">
        <f>A196</f>
        <v>3</v>
      </c>
      <c r="B204" s="36">
        <f>B196</f>
        <v>1</v>
      </c>
      <c r="C204" s="37" t="s">
        <v>39</v>
      </c>
      <c r="D204" s="28" t="s">
        <v>40</v>
      </c>
      <c r="E204" s="26" t="s">
        <v>41</v>
      </c>
      <c r="F204" s="27">
        <v>100</v>
      </c>
      <c r="G204" s="27">
        <v>1.54</v>
      </c>
      <c r="H204" s="27">
        <v>0.11</v>
      </c>
      <c r="I204" s="27">
        <v>10.91</v>
      </c>
      <c r="J204" s="27">
        <v>31.48</v>
      </c>
      <c r="K204" s="27">
        <v>55.17</v>
      </c>
      <c r="L204" s="27">
        <v>48.12</v>
      </c>
      <c r="M204" s="52" t="s">
        <v>31</v>
      </c>
      <c r="N204" s="27">
        <v>22</v>
      </c>
    </row>
    <row r="205" ht="14.4" spans="1:14">
      <c r="A205" s="22"/>
      <c r="B205" s="23"/>
      <c r="C205" s="24"/>
      <c r="D205" s="38" t="s">
        <v>109</v>
      </c>
      <c r="E205" s="26" t="s">
        <v>104</v>
      </c>
      <c r="F205" s="27">
        <v>200</v>
      </c>
      <c r="G205" s="27">
        <v>7.28</v>
      </c>
      <c r="H205" s="27">
        <v>7.71</v>
      </c>
      <c r="I205" s="27">
        <v>40.61</v>
      </c>
      <c r="J205" s="27">
        <v>0</v>
      </c>
      <c r="K205" s="27">
        <v>28.14</v>
      </c>
      <c r="L205" s="27">
        <v>260.95</v>
      </c>
      <c r="M205" s="52"/>
      <c r="N205" s="27">
        <v>10</v>
      </c>
    </row>
    <row r="206" ht="14.4" spans="1:14">
      <c r="A206" s="22"/>
      <c r="B206" s="23"/>
      <c r="C206" s="24"/>
      <c r="D206" s="38" t="s">
        <v>109</v>
      </c>
      <c r="E206" s="26" t="s">
        <v>111</v>
      </c>
      <c r="F206" s="27">
        <v>80</v>
      </c>
      <c r="G206" s="27">
        <v>16.88</v>
      </c>
      <c r="H206" s="27">
        <v>10.88</v>
      </c>
      <c r="I206" s="27">
        <v>0</v>
      </c>
      <c r="J206" s="27">
        <v>16.03</v>
      </c>
      <c r="K206" s="27">
        <v>163.04</v>
      </c>
      <c r="L206" s="27">
        <v>165</v>
      </c>
      <c r="M206" s="52">
        <v>108</v>
      </c>
      <c r="N206" s="27">
        <v>25</v>
      </c>
    </row>
    <row r="207" ht="14.4" spans="1:14">
      <c r="A207" s="22"/>
      <c r="B207" s="23"/>
      <c r="C207" s="24"/>
      <c r="D207" s="28" t="s">
        <v>44</v>
      </c>
      <c r="E207" s="26"/>
      <c r="F207" s="27"/>
      <c r="G207" s="27"/>
      <c r="H207" s="27"/>
      <c r="I207" s="27"/>
      <c r="J207" s="27"/>
      <c r="K207" s="27"/>
      <c r="L207" s="27"/>
      <c r="M207" s="52"/>
      <c r="N207" s="27"/>
    </row>
    <row r="208" ht="14.4" spans="1:14">
      <c r="A208" s="22"/>
      <c r="B208" s="23"/>
      <c r="C208" s="24"/>
      <c r="D208" s="28" t="s">
        <v>32</v>
      </c>
      <c r="E208" s="26" t="s">
        <v>33</v>
      </c>
      <c r="F208" s="27">
        <v>200</v>
      </c>
      <c r="G208" s="27">
        <v>0.13</v>
      </c>
      <c r="H208" s="27">
        <v>0.02</v>
      </c>
      <c r="I208" s="27">
        <v>15.2</v>
      </c>
      <c r="J208" s="27">
        <v>2.83</v>
      </c>
      <c r="K208" s="27">
        <v>16.9</v>
      </c>
      <c r="L208" s="27">
        <v>62</v>
      </c>
      <c r="M208" s="52">
        <v>377</v>
      </c>
      <c r="N208" s="27">
        <v>5</v>
      </c>
    </row>
    <row r="209" ht="14.4" spans="1:14">
      <c r="A209" s="22"/>
      <c r="B209" s="23"/>
      <c r="C209" s="24"/>
      <c r="D209" s="28" t="s">
        <v>47</v>
      </c>
      <c r="E209" s="26" t="s">
        <v>35</v>
      </c>
      <c r="F209" s="27">
        <v>50</v>
      </c>
      <c r="G209" s="27">
        <v>4</v>
      </c>
      <c r="H209" s="27">
        <v>0.4</v>
      </c>
      <c r="I209" s="27">
        <v>24.5</v>
      </c>
      <c r="J209" s="27">
        <v>0</v>
      </c>
      <c r="K209" s="27">
        <v>0</v>
      </c>
      <c r="L209" s="27">
        <v>112.5</v>
      </c>
      <c r="M209" s="52">
        <v>10.7</v>
      </c>
      <c r="N209" s="27">
        <v>4</v>
      </c>
    </row>
    <row r="210" ht="14.4" spans="1:14">
      <c r="A210" s="22"/>
      <c r="B210" s="23"/>
      <c r="C210" s="24"/>
      <c r="D210" s="28" t="s">
        <v>48</v>
      </c>
      <c r="E210" s="26"/>
      <c r="F210" s="27"/>
      <c r="G210" s="27"/>
      <c r="H210" s="27"/>
      <c r="I210" s="27"/>
      <c r="J210" s="27"/>
      <c r="K210" s="27"/>
      <c r="L210" s="27"/>
      <c r="M210" s="52"/>
      <c r="N210" s="27"/>
    </row>
    <row r="211" ht="14.4" spans="1:14">
      <c r="A211" s="22"/>
      <c r="B211" s="23"/>
      <c r="C211" s="24"/>
      <c r="D211" s="25" t="s">
        <v>64</v>
      </c>
      <c r="E211" s="26" t="s">
        <v>112</v>
      </c>
      <c r="F211" s="27"/>
      <c r="G211" s="27"/>
      <c r="H211" s="27"/>
      <c r="I211" s="27"/>
      <c r="J211" s="27"/>
      <c r="K211" s="27"/>
      <c r="L211" s="27"/>
      <c r="M211" s="52"/>
      <c r="N211" s="27">
        <v>35</v>
      </c>
    </row>
    <row r="212" ht="14.4" spans="1:14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7"/>
      <c r="L212" s="27"/>
      <c r="M212" s="52"/>
      <c r="N212" s="27"/>
    </row>
    <row r="213" ht="14.4" spans="1:14">
      <c r="A213" s="29"/>
      <c r="B213" s="30"/>
      <c r="C213" s="31"/>
      <c r="D213" s="32" t="s">
        <v>38</v>
      </c>
      <c r="E213" s="33"/>
      <c r="F213" s="34">
        <f>SUM(F204:F212)</f>
        <v>630</v>
      </c>
      <c r="G213" s="34">
        <f t="shared" ref="G213:I213" si="102">SUM(G204:G212)</f>
        <v>29.83</v>
      </c>
      <c r="H213" s="34">
        <f t="shared" si="102"/>
        <v>19.12</v>
      </c>
      <c r="I213" s="34">
        <f t="shared" si="102"/>
        <v>91.22</v>
      </c>
      <c r="J213" s="34"/>
      <c r="K213" s="34"/>
      <c r="L213" s="34">
        <f t="shared" ref="L213" si="103">SUM(L204:L212)</f>
        <v>648.57</v>
      </c>
      <c r="M213" s="53"/>
      <c r="N213" s="34">
        <f t="shared" ref="N213" si="104">SUM(N204:N212)</f>
        <v>101</v>
      </c>
    </row>
    <row r="214" ht="13.95" spans="1:14">
      <c r="A214" s="39">
        <f>A196</f>
        <v>3</v>
      </c>
      <c r="B214" s="40">
        <f>B196</f>
        <v>1</v>
      </c>
      <c r="C214" s="41" t="s">
        <v>51</v>
      </c>
      <c r="D214" s="42"/>
      <c r="E214" s="43"/>
      <c r="F214" s="44">
        <f>F203+F213</f>
        <v>1090</v>
      </c>
      <c r="G214" s="44">
        <f t="shared" ref="G214:I214" si="105">G203+G213</f>
        <v>41.39</v>
      </c>
      <c r="H214" s="44">
        <f t="shared" si="105"/>
        <v>31.25</v>
      </c>
      <c r="I214" s="44">
        <f t="shared" si="105"/>
        <v>157.72</v>
      </c>
      <c r="J214" s="44"/>
      <c r="K214" s="44"/>
      <c r="L214" s="44">
        <f t="shared" ref="L214" si="106">L203+L213</f>
        <v>1063.57</v>
      </c>
      <c r="M214" s="44"/>
      <c r="N214" s="44">
        <f t="shared" ref="N214" si="107">N203+N213</f>
        <v>153</v>
      </c>
    </row>
    <row r="215" ht="14.4" spans="1:14">
      <c r="A215" s="16">
        <v>3</v>
      </c>
      <c r="B215" s="17">
        <v>2</v>
      </c>
      <c r="C215" s="18" t="s">
        <v>28</v>
      </c>
      <c r="D215" s="19" t="s">
        <v>29</v>
      </c>
      <c r="E215" s="20" t="s">
        <v>30</v>
      </c>
      <c r="F215" s="21">
        <v>200</v>
      </c>
      <c r="G215" s="21">
        <v>3.3</v>
      </c>
      <c r="H215" s="21">
        <v>8.6</v>
      </c>
      <c r="I215" s="21">
        <v>23.2</v>
      </c>
      <c r="J215" s="21">
        <v>74.3</v>
      </c>
      <c r="K215" s="21">
        <v>248.3</v>
      </c>
      <c r="L215" s="21">
        <v>183.4</v>
      </c>
      <c r="M215" s="51" t="s">
        <v>31</v>
      </c>
      <c r="N215" s="21">
        <v>20</v>
      </c>
    </row>
    <row r="216" ht="26.4" spans="1:14">
      <c r="A216" s="22"/>
      <c r="B216" s="23"/>
      <c r="C216" s="24"/>
      <c r="D216" s="56" t="s">
        <v>89</v>
      </c>
      <c r="E216" s="26" t="s">
        <v>113</v>
      </c>
      <c r="F216" s="27" t="s">
        <v>54</v>
      </c>
      <c r="G216" s="27" t="s">
        <v>55</v>
      </c>
      <c r="H216" s="27" t="s">
        <v>56</v>
      </c>
      <c r="I216" s="27" t="s">
        <v>57</v>
      </c>
      <c r="J216" s="27">
        <v>0</v>
      </c>
      <c r="K216" s="27">
        <v>22.65</v>
      </c>
      <c r="L216" s="27" t="s">
        <v>58</v>
      </c>
      <c r="M216" s="52" t="s">
        <v>59</v>
      </c>
      <c r="N216" s="27">
        <v>10</v>
      </c>
    </row>
    <row r="217" ht="14.4" spans="1:14">
      <c r="A217" s="22"/>
      <c r="B217" s="23"/>
      <c r="C217" s="24"/>
      <c r="D217" s="28" t="str">
        <f t="shared" ref="D217" si="108">D18</f>
        <v>напиток</v>
      </c>
      <c r="E217" s="26" t="s">
        <v>67</v>
      </c>
      <c r="F217" s="27">
        <v>200</v>
      </c>
      <c r="G217" s="27">
        <v>0.05</v>
      </c>
      <c r="H217" s="27">
        <v>0.01</v>
      </c>
      <c r="I217" s="27">
        <v>4.95</v>
      </c>
      <c r="J217" s="27">
        <v>0</v>
      </c>
      <c r="K217" s="27">
        <v>0.14</v>
      </c>
      <c r="L217" s="27">
        <v>17.5</v>
      </c>
      <c r="M217" s="52">
        <v>268</v>
      </c>
      <c r="N217" s="27">
        <v>3</v>
      </c>
    </row>
    <row r="218" ht="14.4" spans="1:14">
      <c r="A218" s="22"/>
      <c r="B218" s="23"/>
      <c r="C218" s="24"/>
      <c r="D218" s="28" t="s">
        <v>34</v>
      </c>
      <c r="E218" s="26" t="s">
        <v>35</v>
      </c>
      <c r="F218" s="27">
        <v>50</v>
      </c>
      <c r="G218" s="27">
        <v>4</v>
      </c>
      <c r="H218" s="27">
        <v>0.4</v>
      </c>
      <c r="I218" s="27">
        <v>24.5</v>
      </c>
      <c r="J218" s="27">
        <v>0</v>
      </c>
      <c r="K218" s="27">
        <v>0</v>
      </c>
      <c r="L218" s="27">
        <v>112.5</v>
      </c>
      <c r="M218" s="52">
        <v>10.7</v>
      </c>
      <c r="N218" s="27">
        <v>4</v>
      </c>
    </row>
    <row r="219" ht="14.4" spans="1:14">
      <c r="A219" s="22"/>
      <c r="B219" s="23"/>
      <c r="C219" s="24"/>
      <c r="D219" s="28"/>
      <c r="E219" s="26"/>
      <c r="F219" s="27"/>
      <c r="G219" s="27"/>
      <c r="H219" s="27"/>
      <c r="I219" s="27"/>
      <c r="J219" s="27"/>
      <c r="K219" s="27"/>
      <c r="L219" s="27"/>
      <c r="M219" s="52"/>
      <c r="N219" s="27"/>
    </row>
    <row r="220" ht="14.4" spans="1:14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7"/>
      <c r="L220" s="27"/>
      <c r="M220" s="52"/>
      <c r="N220" s="27"/>
    </row>
    <row r="221" ht="14.4" spans="1:14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7"/>
      <c r="L221" s="27"/>
      <c r="M221" s="52"/>
      <c r="N221" s="27"/>
    </row>
    <row r="222" ht="14.4" spans="1:14">
      <c r="A222" s="29"/>
      <c r="B222" s="30"/>
      <c r="C222" s="31"/>
      <c r="D222" s="32" t="s">
        <v>38</v>
      </c>
      <c r="E222" s="33"/>
      <c r="F222" s="34">
        <f>SUM(F215:F221)</f>
        <v>450</v>
      </c>
      <c r="G222" s="34">
        <f t="shared" ref="G222:I222" si="109">SUM(G215:G221)</f>
        <v>7.35</v>
      </c>
      <c r="H222" s="34">
        <f t="shared" si="109"/>
        <v>9.01</v>
      </c>
      <c r="I222" s="34">
        <f t="shared" si="109"/>
        <v>52.65</v>
      </c>
      <c r="J222" s="34"/>
      <c r="K222" s="34"/>
      <c r="L222" s="34">
        <f t="shared" ref="L222" si="110">SUM(L215:L221)</f>
        <v>313.4</v>
      </c>
      <c r="M222" s="53"/>
      <c r="N222" s="34">
        <f t="shared" ref="N222" si="111">SUM(N215:N221)</f>
        <v>37</v>
      </c>
    </row>
    <row r="223" ht="14.4" spans="1:14">
      <c r="A223" s="35">
        <f>A215</f>
        <v>3</v>
      </c>
      <c r="B223" s="36">
        <f>B215</f>
        <v>2</v>
      </c>
      <c r="C223" s="37" t="s">
        <v>39</v>
      </c>
      <c r="D223" s="28" t="s">
        <v>40</v>
      </c>
      <c r="E223" s="26" t="s">
        <v>114</v>
      </c>
      <c r="F223" s="27">
        <v>100</v>
      </c>
      <c r="G223" s="27">
        <v>5.79</v>
      </c>
      <c r="H223" s="27">
        <v>19.14</v>
      </c>
      <c r="I223" s="27">
        <v>5.89</v>
      </c>
      <c r="J223" s="27">
        <v>12.58</v>
      </c>
      <c r="K223" s="27">
        <v>16.35</v>
      </c>
      <c r="L223" s="27">
        <v>218.98</v>
      </c>
      <c r="M223" s="52" t="s">
        <v>31</v>
      </c>
      <c r="N223" s="27">
        <v>30</v>
      </c>
    </row>
    <row r="224" ht="14.4" spans="1:14">
      <c r="A224" s="22"/>
      <c r="B224" s="23"/>
      <c r="C224" s="24"/>
      <c r="D224" s="38" t="s">
        <v>109</v>
      </c>
      <c r="E224" s="26" t="s">
        <v>115</v>
      </c>
      <c r="F224" s="27" t="s">
        <v>116</v>
      </c>
      <c r="G224" s="27">
        <v>6.4</v>
      </c>
      <c r="H224" s="27">
        <v>10.03</v>
      </c>
      <c r="I224" s="27">
        <v>11.55</v>
      </c>
      <c r="J224" s="27">
        <v>16.06</v>
      </c>
      <c r="K224" s="27">
        <v>90.08</v>
      </c>
      <c r="L224" s="27">
        <v>171.04</v>
      </c>
      <c r="M224" s="52">
        <v>82</v>
      </c>
      <c r="N224" s="27">
        <v>30</v>
      </c>
    </row>
    <row r="225" ht="14.4" spans="1:14">
      <c r="A225" s="22"/>
      <c r="B225" s="23"/>
      <c r="C225" s="24"/>
      <c r="D225" s="38" t="s">
        <v>109</v>
      </c>
      <c r="E225" s="26"/>
      <c r="F225" s="27" t="s">
        <v>73</v>
      </c>
      <c r="G225" s="27">
        <v>25.38</v>
      </c>
      <c r="H225" s="27">
        <v>21.25</v>
      </c>
      <c r="I225" s="27">
        <v>44.61</v>
      </c>
      <c r="J225" s="27">
        <v>61.34</v>
      </c>
      <c r="K225" s="27">
        <v>367.63</v>
      </c>
      <c r="L225" s="27">
        <v>471.25</v>
      </c>
      <c r="M225" s="52">
        <v>304</v>
      </c>
      <c r="N225" s="27">
        <v>25</v>
      </c>
    </row>
    <row r="226" ht="14.4" spans="1:14">
      <c r="A226" s="22"/>
      <c r="B226" s="23"/>
      <c r="C226" s="24"/>
      <c r="D226" s="28" t="s">
        <v>44</v>
      </c>
      <c r="E226" s="26"/>
      <c r="F226" s="27"/>
      <c r="G226" s="27"/>
      <c r="H226" s="27"/>
      <c r="I226" s="27"/>
      <c r="J226" s="27"/>
      <c r="K226" s="27"/>
      <c r="L226" s="27"/>
      <c r="M226" s="52"/>
      <c r="N226" s="27"/>
    </row>
    <row r="227" ht="14.4" spans="1:14">
      <c r="A227" s="22"/>
      <c r="B227" s="23"/>
      <c r="C227" s="24"/>
      <c r="D227" s="28" t="s">
        <v>46</v>
      </c>
      <c r="E227" s="26" t="s">
        <v>63</v>
      </c>
      <c r="F227" s="27">
        <v>200</v>
      </c>
      <c r="G227" s="27">
        <v>0.66</v>
      </c>
      <c r="H227" s="27">
        <v>0.09</v>
      </c>
      <c r="I227" s="27">
        <v>32.01</v>
      </c>
      <c r="J227" s="27">
        <v>0.73</v>
      </c>
      <c r="K227" s="27">
        <v>50.64</v>
      </c>
      <c r="L227" s="27">
        <v>132.8</v>
      </c>
      <c r="M227" s="52">
        <v>349</v>
      </c>
      <c r="N227" s="27">
        <v>10</v>
      </c>
    </row>
    <row r="228" ht="14.4" spans="1:14">
      <c r="A228" s="22"/>
      <c r="B228" s="23"/>
      <c r="C228" s="24"/>
      <c r="D228" s="28" t="s">
        <v>47</v>
      </c>
      <c r="E228" s="26" t="s">
        <v>35</v>
      </c>
      <c r="F228" s="27">
        <v>50</v>
      </c>
      <c r="G228" s="27">
        <v>4</v>
      </c>
      <c r="H228" s="27">
        <v>0.4</v>
      </c>
      <c r="I228" s="27">
        <v>24.5</v>
      </c>
      <c r="J228" s="27">
        <v>0</v>
      </c>
      <c r="K228" s="27">
        <v>0</v>
      </c>
      <c r="L228" s="27">
        <v>112.5</v>
      </c>
      <c r="M228" s="52">
        <v>10.7</v>
      </c>
      <c r="N228" s="27">
        <v>4</v>
      </c>
    </row>
    <row r="229" ht="14.4" spans="1:14">
      <c r="A229" s="22"/>
      <c r="B229" s="23"/>
      <c r="C229" s="24"/>
      <c r="D229" s="28" t="s">
        <v>48</v>
      </c>
      <c r="E229" s="26"/>
      <c r="F229" s="27"/>
      <c r="G229" s="27"/>
      <c r="H229" s="27"/>
      <c r="I229" s="27"/>
      <c r="J229" s="27"/>
      <c r="K229" s="27"/>
      <c r="L229" s="27"/>
      <c r="M229" s="52"/>
      <c r="N229" s="27"/>
    </row>
    <row r="230" ht="14.4" spans="1:14">
      <c r="A230" s="22"/>
      <c r="B230" s="23"/>
      <c r="C230" s="24"/>
      <c r="D230" s="25" t="s">
        <v>64</v>
      </c>
      <c r="E230" s="26" t="s">
        <v>91</v>
      </c>
      <c r="F230" s="27"/>
      <c r="G230" s="27"/>
      <c r="H230" s="27"/>
      <c r="I230" s="27"/>
      <c r="J230" s="27"/>
      <c r="K230" s="27"/>
      <c r="L230" s="27"/>
      <c r="M230" s="52"/>
      <c r="N230" s="27">
        <v>30</v>
      </c>
    </row>
    <row r="231" ht="14.4" spans="1:14">
      <c r="A231" s="22"/>
      <c r="B231" s="23"/>
      <c r="C231" s="24"/>
      <c r="D231" s="25"/>
      <c r="E231" s="26"/>
      <c r="F231" s="27"/>
      <c r="G231" s="27"/>
      <c r="H231" s="27"/>
      <c r="I231" s="27"/>
      <c r="J231" s="27"/>
      <c r="K231" s="27"/>
      <c r="L231" s="27"/>
      <c r="M231" s="52"/>
      <c r="N231" s="27"/>
    </row>
    <row r="232" ht="14.4" spans="1:14">
      <c r="A232" s="29"/>
      <c r="B232" s="30"/>
      <c r="C232" s="31"/>
      <c r="D232" s="32" t="s">
        <v>38</v>
      </c>
      <c r="E232" s="33"/>
      <c r="F232" s="34">
        <f>SUM(F223:F231)</f>
        <v>350</v>
      </c>
      <c r="G232" s="34">
        <f t="shared" ref="G232:I232" si="112">SUM(G223:G231)</f>
        <v>42.23</v>
      </c>
      <c r="H232" s="34">
        <f t="shared" si="112"/>
        <v>50.91</v>
      </c>
      <c r="I232" s="34">
        <f t="shared" si="112"/>
        <v>118.56</v>
      </c>
      <c r="J232" s="34"/>
      <c r="K232" s="34"/>
      <c r="L232" s="34">
        <f t="shared" ref="L232" si="113">SUM(L223:L231)</f>
        <v>1106.57</v>
      </c>
      <c r="M232" s="53"/>
      <c r="N232" s="34">
        <f t="shared" ref="N232" si="114">SUM(N223:N231)</f>
        <v>129</v>
      </c>
    </row>
    <row r="233" ht="13.95" spans="1:14">
      <c r="A233" s="39">
        <f>A215</f>
        <v>3</v>
      </c>
      <c r="B233" s="40">
        <f>B215</f>
        <v>2</v>
      </c>
      <c r="C233" s="41" t="s">
        <v>51</v>
      </c>
      <c r="D233" s="42"/>
      <c r="E233" s="43"/>
      <c r="F233" s="44">
        <f>F222+F232</f>
        <v>800</v>
      </c>
      <c r="G233" s="44">
        <f t="shared" ref="G233:I233" si="115">G222+G232</f>
        <v>49.58</v>
      </c>
      <c r="H233" s="44">
        <f t="shared" si="115"/>
        <v>59.92</v>
      </c>
      <c r="I233" s="44">
        <f t="shared" si="115"/>
        <v>171.21</v>
      </c>
      <c r="J233" s="44"/>
      <c r="K233" s="44"/>
      <c r="L233" s="44">
        <f t="shared" ref="L233" si="116">L222+L232</f>
        <v>1419.97</v>
      </c>
      <c r="M233" s="44"/>
      <c r="N233" s="44">
        <f t="shared" ref="N233" si="117">N222+N232</f>
        <v>166</v>
      </c>
    </row>
    <row r="234" ht="14.4" spans="1:14">
      <c r="A234" s="16">
        <v>3</v>
      </c>
      <c r="B234" s="17">
        <v>3</v>
      </c>
      <c r="C234" s="18" t="s">
        <v>28</v>
      </c>
      <c r="D234" s="19" t="s">
        <v>29</v>
      </c>
      <c r="E234" s="20" t="s">
        <v>76</v>
      </c>
      <c r="F234" s="21">
        <v>200</v>
      </c>
      <c r="G234" s="21">
        <v>2</v>
      </c>
      <c r="H234" s="21">
        <v>1.48</v>
      </c>
      <c r="I234" s="21">
        <v>12.13</v>
      </c>
      <c r="J234" s="21">
        <v>0.78</v>
      </c>
      <c r="K234" s="21">
        <v>53.4</v>
      </c>
      <c r="L234" s="21">
        <v>66.82</v>
      </c>
      <c r="M234" s="51">
        <v>56</v>
      </c>
      <c r="N234" s="21">
        <v>20</v>
      </c>
    </row>
    <row r="235" ht="14.4" spans="1:14">
      <c r="A235" s="22"/>
      <c r="B235" s="23"/>
      <c r="C235" s="24"/>
      <c r="D235" s="56"/>
      <c r="E235" s="26"/>
      <c r="F235" s="27"/>
      <c r="G235" s="27"/>
      <c r="H235" s="27"/>
      <c r="I235" s="27"/>
      <c r="J235" s="27"/>
      <c r="K235" s="27"/>
      <c r="L235" s="27"/>
      <c r="M235" s="52"/>
      <c r="N235" s="27"/>
    </row>
    <row r="236" ht="14.4" spans="1:14">
      <c r="A236" s="22"/>
      <c r="B236" s="23"/>
      <c r="C236" s="24"/>
      <c r="D236" s="28" t="str">
        <f t="shared" ref="D236" si="118">D37</f>
        <v>напиток</v>
      </c>
      <c r="E236" s="26" t="s">
        <v>67</v>
      </c>
      <c r="F236" s="27">
        <v>200</v>
      </c>
      <c r="G236" s="27">
        <v>0.05</v>
      </c>
      <c r="H236" s="27">
        <v>0.01</v>
      </c>
      <c r="I236" s="27">
        <v>4.95</v>
      </c>
      <c r="J236" s="27">
        <v>0</v>
      </c>
      <c r="K236" s="27">
        <v>0.14</v>
      </c>
      <c r="L236" s="27">
        <v>17.5</v>
      </c>
      <c r="M236" s="52">
        <v>268</v>
      </c>
      <c r="N236" s="27">
        <v>3</v>
      </c>
    </row>
    <row r="237" ht="14.4" spans="1:14">
      <c r="A237" s="22"/>
      <c r="B237" s="23"/>
      <c r="C237" s="24"/>
      <c r="D237" s="28" t="s">
        <v>34</v>
      </c>
      <c r="E237" s="26" t="s">
        <v>35</v>
      </c>
      <c r="F237" s="27">
        <v>50</v>
      </c>
      <c r="G237" s="27">
        <v>4</v>
      </c>
      <c r="H237" s="27">
        <v>0.4</v>
      </c>
      <c r="I237" s="27">
        <v>24.5</v>
      </c>
      <c r="J237" s="27">
        <v>0</v>
      </c>
      <c r="K237" s="27">
        <v>0</v>
      </c>
      <c r="L237" s="27">
        <v>112.5</v>
      </c>
      <c r="M237" s="52">
        <v>10.7</v>
      </c>
      <c r="N237" s="27">
        <v>4</v>
      </c>
    </row>
    <row r="238" ht="14.4" spans="1:14">
      <c r="A238" s="22"/>
      <c r="B238" s="23"/>
      <c r="C238" s="24"/>
      <c r="D238" s="38" t="s">
        <v>68</v>
      </c>
      <c r="E238" s="26" t="s">
        <v>37</v>
      </c>
      <c r="F238" s="27"/>
      <c r="G238" s="27"/>
      <c r="H238" s="27"/>
      <c r="I238" s="27"/>
      <c r="J238" s="27"/>
      <c r="K238" s="27"/>
      <c r="L238" s="27"/>
      <c r="M238" s="52"/>
      <c r="N238" s="27">
        <v>25</v>
      </c>
    </row>
    <row r="239" ht="14.4" spans="1:14">
      <c r="A239" s="22"/>
      <c r="B239" s="23"/>
      <c r="C239" s="24"/>
      <c r="D239" s="25"/>
      <c r="E239" s="26"/>
      <c r="F239" s="27"/>
      <c r="G239" s="27"/>
      <c r="H239" s="27"/>
      <c r="I239" s="27"/>
      <c r="J239" s="27"/>
      <c r="K239" s="27"/>
      <c r="L239" s="27"/>
      <c r="M239" s="52"/>
      <c r="N239" s="27"/>
    </row>
    <row r="240" ht="14.4" spans="1:14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7"/>
      <c r="L240" s="27"/>
      <c r="M240" s="52"/>
      <c r="N240" s="27"/>
    </row>
    <row r="241" ht="14.4" spans="1:14">
      <c r="A241" s="29"/>
      <c r="B241" s="30"/>
      <c r="C241" s="31"/>
      <c r="D241" s="32" t="s">
        <v>38</v>
      </c>
      <c r="E241" s="33"/>
      <c r="F241" s="34">
        <f>SUM(F234:F240)</f>
        <v>450</v>
      </c>
      <c r="G241" s="34">
        <f t="shared" ref="G241:I241" si="119">SUM(G234:G240)</f>
        <v>6.05</v>
      </c>
      <c r="H241" s="34">
        <f t="shared" si="119"/>
        <v>1.89</v>
      </c>
      <c r="I241" s="34">
        <f t="shared" si="119"/>
        <v>41.58</v>
      </c>
      <c r="J241" s="34"/>
      <c r="K241" s="34"/>
      <c r="L241" s="34">
        <f t="shared" ref="L241" si="120">SUM(L234:L240)</f>
        <v>196.82</v>
      </c>
      <c r="M241" s="53"/>
      <c r="N241" s="34">
        <f t="shared" ref="N241" si="121">SUM(N234:N240)</f>
        <v>52</v>
      </c>
    </row>
    <row r="242" ht="14.4" spans="1:14">
      <c r="A242" s="35">
        <f>A234</f>
        <v>3</v>
      </c>
      <c r="B242" s="36">
        <f>B234</f>
        <v>3</v>
      </c>
      <c r="C242" s="37" t="s">
        <v>39</v>
      </c>
      <c r="D242" s="28" t="s">
        <v>40</v>
      </c>
      <c r="E242" s="26" t="s">
        <v>69</v>
      </c>
      <c r="F242" s="27">
        <v>100</v>
      </c>
      <c r="G242" s="27">
        <v>1.08</v>
      </c>
      <c r="H242" s="27">
        <v>0.18</v>
      </c>
      <c r="I242" s="27">
        <v>8.62</v>
      </c>
      <c r="J242" s="27">
        <v>6.3</v>
      </c>
      <c r="K242" s="27">
        <v>100.11</v>
      </c>
      <c r="L242" s="27">
        <v>40.4</v>
      </c>
      <c r="M242" s="52">
        <v>38</v>
      </c>
      <c r="N242" s="27">
        <v>20</v>
      </c>
    </row>
    <row r="243" ht="14.4" spans="1:14">
      <c r="A243" s="22"/>
      <c r="B243" s="23"/>
      <c r="C243" s="24"/>
      <c r="D243" s="38" t="s">
        <v>71</v>
      </c>
      <c r="E243" s="26" t="s">
        <v>79</v>
      </c>
      <c r="F243" s="27">
        <v>105</v>
      </c>
      <c r="G243" s="27">
        <v>9.66</v>
      </c>
      <c r="H243" s="27">
        <v>8.93</v>
      </c>
      <c r="I243" s="27">
        <v>13.15</v>
      </c>
      <c r="J243" s="27">
        <v>1.52</v>
      </c>
      <c r="K243" s="27">
        <v>95.86</v>
      </c>
      <c r="L243" s="27">
        <v>149.06</v>
      </c>
      <c r="M243" s="52">
        <v>239</v>
      </c>
      <c r="N243" s="27">
        <v>35</v>
      </c>
    </row>
    <row r="244" ht="14.4" spans="1:14">
      <c r="A244" s="22"/>
      <c r="B244" s="23"/>
      <c r="C244" s="24"/>
      <c r="D244" s="38" t="s">
        <v>71</v>
      </c>
      <c r="E244" s="26" t="s">
        <v>80</v>
      </c>
      <c r="F244" s="27">
        <v>200</v>
      </c>
      <c r="G244" s="27">
        <v>4.34</v>
      </c>
      <c r="H244" s="27">
        <v>12.82</v>
      </c>
      <c r="I244" s="27">
        <v>25.18</v>
      </c>
      <c r="J244" s="27">
        <v>24.92</v>
      </c>
      <c r="K244" s="27">
        <v>98.12</v>
      </c>
      <c r="L244" s="27">
        <v>241</v>
      </c>
      <c r="M244" s="52">
        <v>128</v>
      </c>
      <c r="N244" s="27">
        <v>20</v>
      </c>
    </row>
    <row r="245" ht="14.4" spans="1:14">
      <c r="A245" s="22"/>
      <c r="B245" s="23"/>
      <c r="C245" s="24"/>
      <c r="D245" s="28" t="s">
        <v>44</v>
      </c>
      <c r="E245" s="26"/>
      <c r="F245" s="27"/>
      <c r="G245" s="27"/>
      <c r="H245" s="27"/>
      <c r="I245" s="27"/>
      <c r="J245" s="27"/>
      <c r="K245" s="27"/>
      <c r="L245" s="27"/>
      <c r="M245" s="52"/>
      <c r="N245" s="27"/>
    </row>
    <row r="246" ht="14.4" spans="1:14">
      <c r="A246" s="22"/>
      <c r="B246" s="23"/>
      <c r="C246" s="24"/>
      <c r="D246" s="28" t="s">
        <v>46</v>
      </c>
      <c r="E246" s="26" t="s">
        <v>117</v>
      </c>
      <c r="F246" s="27">
        <v>200</v>
      </c>
      <c r="G246" s="27"/>
      <c r="H246" s="27"/>
      <c r="I246" s="27"/>
      <c r="J246" s="27"/>
      <c r="K246" s="27"/>
      <c r="L246" s="27"/>
      <c r="M246" s="52" t="s">
        <v>82</v>
      </c>
      <c r="N246" s="27">
        <v>7</v>
      </c>
    </row>
    <row r="247" ht="14.4" spans="1:14">
      <c r="A247" s="22"/>
      <c r="B247" s="23"/>
      <c r="C247" s="24"/>
      <c r="D247" s="28" t="s">
        <v>47</v>
      </c>
      <c r="E247" s="26" t="s">
        <v>35</v>
      </c>
      <c r="F247" s="27">
        <v>50</v>
      </c>
      <c r="G247" s="27">
        <v>4</v>
      </c>
      <c r="H247" s="27">
        <v>0.4</v>
      </c>
      <c r="I247" s="27">
        <v>24.5</v>
      </c>
      <c r="J247" s="27">
        <v>0</v>
      </c>
      <c r="K247" s="27">
        <v>0</v>
      </c>
      <c r="L247" s="27">
        <v>112.5</v>
      </c>
      <c r="M247" s="52">
        <v>10.7</v>
      </c>
      <c r="N247" s="27">
        <v>4</v>
      </c>
    </row>
    <row r="248" ht="14.4" spans="1:14">
      <c r="A248" s="22"/>
      <c r="B248" s="23"/>
      <c r="C248" s="24"/>
      <c r="D248" s="28" t="s">
        <v>48</v>
      </c>
      <c r="E248" s="26"/>
      <c r="F248" s="27"/>
      <c r="G248" s="27"/>
      <c r="H248" s="27"/>
      <c r="I248" s="27"/>
      <c r="J248" s="27"/>
      <c r="K248" s="27"/>
      <c r="L248" s="27"/>
      <c r="M248" s="52"/>
      <c r="N248" s="27"/>
    </row>
    <row r="249" ht="14.4" spans="1:14">
      <c r="A249" s="22"/>
      <c r="B249" s="23"/>
      <c r="C249" s="24"/>
      <c r="D249" s="25" t="s">
        <v>64</v>
      </c>
      <c r="E249" s="26" t="s">
        <v>91</v>
      </c>
      <c r="F249" s="27"/>
      <c r="G249" s="27"/>
      <c r="H249" s="27"/>
      <c r="I249" s="27"/>
      <c r="J249" s="27"/>
      <c r="K249" s="27"/>
      <c r="L249" s="27"/>
      <c r="M249" s="52"/>
      <c r="N249" s="27">
        <v>30</v>
      </c>
    </row>
    <row r="250" ht="14.4" spans="1:14">
      <c r="A250" s="22"/>
      <c r="B250" s="23"/>
      <c r="C250" s="24"/>
      <c r="D250" s="25"/>
      <c r="E250" s="26"/>
      <c r="F250" s="27"/>
      <c r="G250" s="27"/>
      <c r="H250" s="27"/>
      <c r="I250" s="27"/>
      <c r="J250" s="27"/>
      <c r="K250" s="27"/>
      <c r="L250" s="27"/>
      <c r="M250" s="52"/>
      <c r="N250" s="27"/>
    </row>
    <row r="251" ht="14.4" spans="1:14">
      <c r="A251" s="29"/>
      <c r="B251" s="30"/>
      <c r="C251" s="31"/>
      <c r="D251" s="32" t="s">
        <v>38</v>
      </c>
      <c r="E251" s="33"/>
      <c r="F251" s="34">
        <f>SUM(F242:F250)</f>
        <v>655</v>
      </c>
      <c r="G251" s="34">
        <f t="shared" ref="G251:I251" si="122">SUM(G242:G250)</f>
        <v>19.08</v>
      </c>
      <c r="H251" s="34">
        <f t="shared" si="122"/>
        <v>22.33</v>
      </c>
      <c r="I251" s="34">
        <f t="shared" si="122"/>
        <v>71.45</v>
      </c>
      <c r="J251" s="34"/>
      <c r="K251" s="34"/>
      <c r="L251" s="34">
        <f t="shared" ref="L251" si="123">SUM(L242:L250)</f>
        <v>542.96</v>
      </c>
      <c r="M251" s="53"/>
      <c r="N251" s="34">
        <f t="shared" ref="N251" si="124">SUM(N242:N250)</f>
        <v>116</v>
      </c>
    </row>
    <row r="252" ht="13.95" spans="1:14">
      <c r="A252" s="39">
        <f>A234</f>
        <v>3</v>
      </c>
      <c r="B252" s="40">
        <f>B234</f>
        <v>3</v>
      </c>
      <c r="C252" s="41" t="s">
        <v>51</v>
      </c>
      <c r="D252" s="42"/>
      <c r="E252" s="43"/>
      <c r="F252" s="44">
        <f>F241+F251</f>
        <v>1105</v>
      </c>
      <c r="G252" s="44">
        <f t="shared" ref="G252:I252" si="125">G241+G251</f>
        <v>25.13</v>
      </c>
      <c r="H252" s="44">
        <f t="shared" si="125"/>
        <v>24.22</v>
      </c>
      <c r="I252" s="44">
        <f t="shared" si="125"/>
        <v>113.03</v>
      </c>
      <c r="J252" s="44"/>
      <c r="K252" s="44"/>
      <c r="L252" s="44">
        <f t="shared" ref="L252" si="126">L241+L251</f>
        <v>739.78</v>
      </c>
      <c r="M252" s="44"/>
      <c r="N252" s="44">
        <f t="shared" ref="N252" si="127">N241+N251</f>
        <v>168</v>
      </c>
    </row>
    <row r="253" ht="14.4" spans="1:14">
      <c r="A253" s="16">
        <v>3</v>
      </c>
      <c r="B253" s="17">
        <v>4</v>
      </c>
      <c r="C253" s="18" t="s">
        <v>28</v>
      </c>
      <c r="D253" s="19" t="s">
        <v>29</v>
      </c>
      <c r="E253" s="20" t="s">
        <v>96</v>
      </c>
      <c r="F253" s="21">
        <v>210</v>
      </c>
      <c r="G253" s="21">
        <v>5.1</v>
      </c>
      <c r="H253" s="21">
        <v>10.72</v>
      </c>
      <c r="I253" s="21">
        <v>33.42</v>
      </c>
      <c r="J253" s="21">
        <v>1.17</v>
      </c>
      <c r="K253" s="21">
        <v>160.68</v>
      </c>
      <c r="L253" s="21">
        <v>251</v>
      </c>
      <c r="M253" s="51">
        <v>182</v>
      </c>
      <c r="N253" s="21">
        <v>20</v>
      </c>
    </row>
    <row r="254" ht="14.4" spans="1:14">
      <c r="A254" s="22"/>
      <c r="B254" s="23"/>
      <c r="C254" s="24"/>
      <c r="D254" s="56" t="s">
        <v>118</v>
      </c>
      <c r="E254" s="26" t="s">
        <v>119</v>
      </c>
      <c r="F254" s="27" t="s">
        <v>120</v>
      </c>
      <c r="G254" s="27">
        <v>5.8</v>
      </c>
      <c r="H254" s="27">
        <v>8.3</v>
      </c>
      <c r="I254" s="27">
        <v>14.83</v>
      </c>
      <c r="J254" s="27">
        <v>0.11</v>
      </c>
      <c r="K254" s="27">
        <v>149.14</v>
      </c>
      <c r="L254" s="27">
        <v>157</v>
      </c>
      <c r="M254" s="52">
        <v>3</v>
      </c>
      <c r="N254" s="27">
        <v>20</v>
      </c>
    </row>
    <row r="255" ht="14.4" spans="1:14">
      <c r="A255" s="22"/>
      <c r="B255" s="23"/>
      <c r="C255" s="24"/>
      <c r="D255" s="28" t="str">
        <f t="shared" ref="D255" si="128">D56</f>
        <v>напиток</v>
      </c>
      <c r="E255" s="26" t="s">
        <v>67</v>
      </c>
      <c r="F255" s="27">
        <v>200</v>
      </c>
      <c r="G255" s="27">
        <v>0.05</v>
      </c>
      <c r="H255" s="27">
        <v>0.01</v>
      </c>
      <c r="I255" s="27">
        <v>4.95</v>
      </c>
      <c r="J255" s="27">
        <v>0</v>
      </c>
      <c r="K255" s="27">
        <v>0.14</v>
      </c>
      <c r="L255" s="27">
        <v>17.5</v>
      </c>
      <c r="M255" s="52">
        <v>268</v>
      </c>
      <c r="N255" s="27">
        <v>3</v>
      </c>
    </row>
    <row r="256" ht="14.4" spans="1:14">
      <c r="A256" s="22"/>
      <c r="B256" s="23"/>
      <c r="C256" s="24"/>
      <c r="D256" s="28" t="s">
        <v>34</v>
      </c>
      <c r="E256" s="26" t="s">
        <v>35</v>
      </c>
      <c r="F256" s="27">
        <v>50</v>
      </c>
      <c r="G256" s="27">
        <v>4</v>
      </c>
      <c r="H256" s="27">
        <v>0.4</v>
      </c>
      <c r="I256" s="27">
        <v>24.5</v>
      </c>
      <c r="J256" s="27">
        <v>0</v>
      </c>
      <c r="K256" s="27">
        <v>0</v>
      </c>
      <c r="L256" s="27">
        <v>112.5</v>
      </c>
      <c r="M256" s="52">
        <v>10.7</v>
      </c>
      <c r="N256" s="27">
        <v>4</v>
      </c>
    </row>
    <row r="257" ht="14.4" spans="1:14">
      <c r="A257" s="22"/>
      <c r="B257" s="23"/>
      <c r="C257" s="24"/>
      <c r="D257" s="38"/>
      <c r="E257" s="26"/>
      <c r="F257" s="27"/>
      <c r="G257" s="27"/>
      <c r="H257" s="27"/>
      <c r="I257" s="27"/>
      <c r="J257" s="27"/>
      <c r="K257" s="27"/>
      <c r="L257" s="27"/>
      <c r="M257" s="52"/>
      <c r="N257" s="27"/>
    </row>
    <row r="258" ht="14.4" spans="1:14">
      <c r="A258" s="22"/>
      <c r="B258" s="23"/>
      <c r="C258" s="24"/>
      <c r="D258" s="25"/>
      <c r="E258" s="26"/>
      <c r="F258" s="27"/>
      <c r="G258" s="27"/>
      <c r="H258" s="27"/>
      <c r="I258" s="27"/>
      <c r="J258" s="27"/>
      <c r="K258" s="27"/>
      <c r="L258" s="27"/>
      <c r="M258" s="52"/>
      <c r="N258" s="27"/>
    </row>
    <row r="259" ht="14.4" spans="1:14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7"/>
      <c r="L259" s="27"/>
      <c r="M259" s="52"/>
      <c r="N259" s="27"/>
    </row>
    <row r="260" ht="14.4" spans="1:14">
      <c r="A260" s="29"/>
      <c r="B260" s="30"/>
      <c r="C260" s="31"/>
      <c r="D260" s="32" t="s">
        <v>38</v>
      </c>
      <c r="E260" s="33"/>
      <c r="F260" s="34">
        <f>SUM(F253:F259)</f>
        <v>460</v>
      </c>
      <c r="G260" s="34">
        <f t="shared" ref="G260:I260" si="129">SUM(G253:G259)</f>
        <v>14.95</v>
      </c>
      <c r="H260" s="34">
        <f t="shared" si="129"/>
        <v>19.43</v>
      </c>
      <c r="I260" s="34">
        <f t="shared" si="129"/>
        <v>77.7</v>
      </c>
      <c r="J260" s="34"/>
      <c r="K260" s="34"/>
      <c r="L260" s="34">
        <f t="shared" ref="L260" si="130">SUM(L253:L259)</f>
        <v>538</v>
      </c>
      <c r="M260" s="53"/>
      <c r="N260" s="34">
        <f t="shared" ref="N260" si="131">SUM(N253:N259)</f>
        <v>47</v>
      </c>
    </row>
    <row r="261" ht="14.4" spans="1:14">
      <c r="A261" s="35">
        <f>A253</f>
        <v>3</v>
      </c>
      <c r="B261" s="36">
        <f>B253</f>
        <v>4</v>
      </c>
      <c r="C261" s="37" t="s">
        <v>39</v>
      </c>
      <c r="D261" s="28" t="s">
        <v>40</v>
      </c>
      <c r="E261" s="26" t="s">
        <v>41</v>
      </c>
      <c r="F261" s="27">
        <v>100</v>
      </c>
      <c r="G261" s="27">
        <v>1.54</v>
      </c>
      <c r="H261" s="27">
        <v>0.11</v>
      </c>
      <c r="I261" s="27">
        <v>10.91</v>
      </c>
      <c r="J261" s="27">
        <v>31.48</v>
      </c>
      <c r="K261" s="27">
        <v>55.17</v>
      </c>
      <c r="L261" s="27">
        <v>48.12</v>
      </c>
      <c r="M261" s="52" t="s">
        <v>31</v>
      </c>
      <c r="N261" s="27">
        <v>22</v>
      </c>
    </row>
    <row r="262" ht="14.4" spans="1:14">
      <c r="A262" s="22"/>
      <c r="B262" s="23"/>
      <c r="C262" s="24"/>
      <c r="D262" s="38" t="s">
        <v>71</v>
      </c>
      <c r="E262" s="26" t="s">
        <v>43</v>
      </c>
      <c r="F262" s="27">
        <v>100</v>
      </c>
      <c r="G262" s="27">
        <v>14.55</v>
      </c>
      <c r="H262" s="27">
        <v>16.79</v>
      </c>
      <c r="I262" s="27">
        <v>2.89</v>
      </c>
      <c r="J262" s="27">
        <v>0.92</v>
      </c>
      <c r="K262" s="27">
        <v>47.01</v>
      </c>
      <c r="L262" s="27">
        <v>221</v>
      </c>
      <c r="M262" s="52">
        <v>260</v>
      </c>
      <c r="N262" s="27">
        <v>40</v>
      </c>
    </row>
    <row r="263" ht="14.4" spans="1:14">
      <c r="A263" s="22"/>
      <c r="B263" s="23"/>
      <c r="C263" s="24"/>
      <c r="D263" s="38" t="s">
        <v>102</v>
      </c>
      <c r="E263" s="26" t="s">
        <v>93</v>
      </c>
      <c r="F263" s="27">
        <v>200</v>
      </c>
      <c r="G263" s="27">
        <v>0.38</v>
      </c>
      <c r="H263" s="27">
        <v>64.16</v>
      </c>
      <c r="I263" s="27">
        <v>0.62</v>
      </c>
      <c r="J263" s="27">
        <v>0.84</v>
      </c>
      <c r="K263" s="27">
        <v>107.63</v>
      </c>
      <c r="L263" s="27">
        <v>581.35</v>
      </c>
      <c r="M263" s="52">
        <v>302</v>
      </c>
      <c r="N263" s="27">
        <v>15</v>
      </c>
    </row>
    <row r="264" ht="14.4" spans="1:14">
      <c r="A264" s="22"/>
      <c r="B264" s="23"/>
      <c r="C264" s="24"/>
      <c r="D264" s="28" t="s">
        <v>44</v>
      </c>
      <c r="E264" s="26"/>
      <c r="F264" s="27"/>
      <c r="G264" s="27"/>
      <c r="H264" s="27"/>
      <c r="I264" s="27"/>
      <c r="J264" s="27"/>
      <c r="K264" s="27"/>
      <c r="L264" s="27"/>
      <c r="M264" s="52"/>
      <c r="N264" s="27"/>
    </row>
    <row r="265" ht="14.4" spans="1:14">
      <c r="A265" s="22"/>
      <c r="B265" s="23"/>
      <c r="C265" s="24"/>
      <c r="D265" s="28" t="s">
        <v>107</v>
      </c>
      <c r="E265" s="26" t="s">
        <v>87</v>
      </c>
      <c r="F265" s="27">
        <v>200</v>
      </c>
      <c r="G265" s="27">
        <v>3.67</v>
      </c>
      <c r="H265" s="27">
        <v>2.6</v>
      </c>
      <c r="I265" s="27">
        <v>25.09</v>
      </c>
      <c r="J265" s="27">
        <v>0.038</v>
      </c>
      <c r="K265" s="27">
        <v>146.64</v>
      </c>
      <c r="L265" s="27">
        <v>138.4</v>
      </c>
      <c r="M265" s="52">
        <v>383</v>
      </c>
      <c r="N265" s="27">
        <v>8</v>
      </c>
    </row>
    <row r="266" ht="14.4" spans="1:14">
      <c r="A266" s="22"/>
      <c r="B266" s="23"/>
      <c r="C266" s="24"/>
      <c r="D266" s="28" t="s">
        <v>47</v>
      </c>
      <c r="E266" s="26" t="s">
        <v>35</v>
      </c>
      <c r="F266" s="27">
        <v>50</v>
      </c>
      <c r="G266" s="27">
        <v>4</v>
      </c>
      <c r="H266" s="27">
        <v>0.4</v>
      </c>
      <c r="I266" s="27">
        <v>24.5</v>
      </c>
      <c r="J266" s="27">
        <v>0</v>
      </c>
      <c r="K266" s="27">
        <v>0</v>
      </c>
      <c r="L266" s="27">
        <v>112.5</v>
      </c>
      <c r="M266" s="52">
        <v>10.7</v>
      </c>
      <c r="N266" s="27">
        <v>4</v>
      </c>
    </row>
    <row r="267" ht="14.4" spans="1:14">
      <c r="A267" s="22"/>
      <c r="B267" s="23"/>
      <c r="C267" s="24"/>
      <c r="D267" s="28" t="s">
        <v>48</v>
      </c>
      <c r="E267" s="26"/>
      <c r="F267" s="27"/>
      <c r="G267" s="27"/>
      <c r="H267" s="27"/>
      <c r="I267" s="27"/>
      <c r="J267" s="27"/>
      <c r="K267" s="27"/>
      <c r="L267" s="27"/>
      <c r="M267" s="52"/>
      <c r="N267" s="27"/>
    </row>
    <row r="268" ht="14.4" spans="1:14">
      <c r="A268" s="22"/>
      <c r="B268" s="23"/>
      <c r="C268" s="24"/>
      <c r="D268" s="25" t="s">
        <v>64</v>
      </c>
      <c r="E268" s="26" t="s">
        <v>91</v>
      </c>
      <c r="F268" s="27"/>
      <c r="G268" s="27"/>
      <c r="H268" s="27"/>
      <c r="I268" s="27"/>
      <c r="J268" s="27"/>
      <c r="K268" s="27"/>
      <c r="L268" s="27"/>
      <c r="M268" s="52"/>
      <c r="N268" s="27">
        <v>30</v>
      </c>
    </row>
    <row r="269" ht="14.4" spans="1:14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7"/>
      <c r="L269" s="27"/>
      <c r="M269" s="52"/>
      <c r="N269" s="27"/>
    </row>
    <row r="270" ht="14.4" spans="1:14">
      <c r="A270" s="29"/>
      <c r="B270" s="30"/>
      <c r="C270" s="31"/>
      <c r="D270" s="32" t="s">
        <v>38</v>
      </c>
      <c r="E270" s="33"/>
      <c r="F270" s="34">
        <f>SUM(F261:F269)</f>
        <v>650</v>
      </c>
      <c r="G270" s="34">
        <f t="shared" ref="G270:I270" si="132">SUM(G261:G269)</f>
        <v>24.14</v>
      </c>
      <c r="H270" s="34">
        <f t="shared" si="132"/>
        <v>84.06</v>
      </c>
      <c r="I270" s="34">
        <f t="shared" si="132"/>
        <v>64.01</v>
      </c>
      <c r="J270" s="34"/>
      <c r="K270" s="34"/>
      <c r="L270" s="34">
        <f t="shared" ref="L270" si="133">SUM(L261:L269)</f>
        <v>1101.37</v>
      </c>
      <c r="M270" s="53"/>
      <c r="N270" s="34">
        <f t="shared" ref="N270" si="134">SUM(N261:N269)</f>
        <v>119</v>
      </c>
    </row>
    <row r="271" ht="13.95" spans="1:14">
      <c r="A271" s="39">
        <f>A253</f>
        <v>3</v>
      </c>
      <c r="B271" s="40">
        <f>B253</f>
        <v>4</v>
      </c>
      <c r="C271" s="41" t="s">
        <v>51</v>
      </c>
      <c r="D271" s="42"/>
      <c r="E271" s="43"/>
      <c r="F271" s="44">
        <f>F260+F270</f>
        <v>1110</v>
      </c>
      <c r="G271" s="44">
        <f t="shared" ref="G271:I271" si="135">G260+G270</f>
        <v>39.09</v>
      </c>
      <c r="H271" s="44">
        <f t="shared" si="135"/>
        <v>103.49</v>
      </c>
      <c r="I271" s="44">
        <f t="shared" si="135"/>
        <v>141.71</v>
      </c>
      <c r="J271" s="44"/>
      <c r="K271" s="44"/>
      <c r="L271" s="44">
        <f t="shared" ref="L271" si="136">L260+L270</f>
        <v>1639.37</v>
      </c>
      <c r="M271" s="44"/>
      <c r="N271" s="44">
        <f t="shared" ref="N271" si="137">N260+N270</f>
        <v>166</v>
      </c>
    </row>
    <row r="272" ht="14.4" spans="1:14">
      <c r="A272" s="16">
        <v>3</v>
      </c>
      <c r="B272" s="17">
        <v>5</v>
      </c>
      <c r="C272" s="18" t="s">
        <v>28</v>
      </c>
      <c r="D272" s="19" t="s">
        <v>29</v>
      </c>
      <c r="E272" s="20" t="s">
        <v>52</v>
      </c>
      <c r="F272" s="21">
        <v>210</v>
      </c>
      <c r="G272" s="21">
        <v>6.11</v>
      </c>
      <c r="H272" s="21">
        <v>10.72</v>
      </c>
      <c r="I272" s="21">
        <v>32.38</v>
      </c>
      <c r="J272" s="21">
        <v>1.17</v>
      </c>
      <c r="K272" s="21">
        <v>154.54</v>
      </c>
      <c r="L272" s="21">
        <v>251</v>
      </c>
      <c r="M272" s="51">
        <v>181</v>
      </c>
      <c r="N272" s="21">
        <v>20</v>
      </c>
    </row>
    <row r="273" ht="14.4" spans="1:14">
      <c r="A273" s="22"/>
      <c r="B273" s="23"/>
      <c r="C273" s="24"/>
      <c r="D273" s="56" t="s">
        <v>40</v>
      </c>
      <c r="E273" s="26" t="s">
        <v>121</v>
      </c>
      <c r="F273" s="27">
        <v>100</v>
      </c>
      <c r="G273" s="27">
        <v>1.5</v>
      </c>
      <c r="H273" s="27">
        <v>0.9</v>
      </c>
      <c r="I273" s="27">
        <v>7.96</v>
      </c>
      <c r="J273" s="27">
        <v>40.22</v>
      </c>
      <c r="K273" s="27">
        <v>62.34</v>
      </c>
      <c r="L273" s="27">
        <v>50.14</v>
      </c>
      <c r="M273" s="52">
        <v>11012</v>
      </c>
      <c r="N273" s="27">
        <v>30</v>
      </c>
    </row>
    <row r="274" ht="14.4" spans="1:14">
      <c r="A274" s="22"/>
      <c r="B274" s="23"/>
      <c r="C274" s="24"/>
      <c r="D274" s="28" t="str">
        <f t="shared" ref="D274" si="138">D75</f>
        <v>напиток</v>
      </c>
      <c r="E274" s="26" t="s">
        <v>67</v>
      </c>
      <c r="F274" s="27">
        <v>200</v>
      </c>
      <c r="G274" s="27">
        <v>0.05</v>
      </c>
      <c r="H274" s="27">
        <v>0.01</v>
      </c>
      <c r="I274" s="27">
        <v>4.95</v>
      </c>
      <c r="J274" s="27">
        <v>0</v>
      </c>
      <c r="K274" s="27">
        <v>0.14</v>
      </c>
      <c r="L274" s="27">
        <v>17.5</v>
      </c>
      <c r="M274" s="52">
        <v>268</v>
      </c>
      <c r="N274" s="27">
        <v>3</v>
      </c>
    </row>
    <row r="275" ht="14.4" spans="1:14">
      <c r="A275" s="22"/>
      <c r="B275" s="23"/>
      <c r="C275" s="24"/>
      <c r="D275" s="28" t="s">
        <v>34</v>
      </c>
      <c r="E275" s="26" t="s">
        <v>35</v>
      </c>
      <c r="F275" s="27">
        <v>50</v>
      </c>
      <c r="G275" s="27">
        <v>4</v>
      </c>
      <c r="H275" s="27">
        <v>0.4</v>
      </c>
      <c r="I275" s="27">
        <v>24.5</v>
      </c>
      <c r="J275" s="27">
        <v>0</v>
      </c>
      <c r="K275" s="27">
        <v>0</v>
      </c>
      <c r="L275" s="27">
        <v>112.5</v>
      </c>
      <c r="M275" s="52">
        <v>10.7</v>
      </c>
      <c r="N275" s="27">
        <v>4</v>
      </c>
    </row>
    <row r="276" ht="14.4" spans="1:14">
      <c r="A276" s="22"/>
      <c r="B276" s="23"/>
      <c r="C276" s="24"/>
      <c r="D276" s="38"/>
      <c r="E276" s="26"/>
      <c r="F276" s="27"/>
      <c r="G276" s="27"/>
      <c r="H276" s="27"/>
      <c r="I276" s="27"/>
      <c r="J276" s="27"/>
      <c r="K276" s="27"/>
      <c r="L276" s="27"/>
      <c r="M276" s="52"/>
      <c r="N276" s="27"/>
    </row>
    <row r="277" ht="14.4" spans="1:14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7"/>
      <c r="L277" s="27"/>
      <c r="M277" s="52"/>
      <c r="N277" s="27"/>
    </row>
    <row r="278" ht="14.4" spans="1:14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7"/>
      <c r="L278" s="27"/>
      <c r="M278" s="52"/>
      <c r="N278" s="27"/>
    </row>
    <row r="279" ht="14.4" spans="1:14">
      <c r="A279" s="29"/>
      <c r="B279" s="30"/>
      <c r="C279" s="31"/>
      <c r="D279" s="32" t="s">
        <v>38</v>
      </c>
      <c r="E279" s="33"/>
      <c r="F279" s="34">
        <f>SUM(F272:F278)</f>
        <v>560</v>
      </c>
      <c r="G279" s="34">
        <f t="shared" ref="G279:I279" si="139">SUM(G272:G278)</f>
        <v>11.66</v>
      </c>
      <c r="H279" s="34">
        <f t="shared" si="139"/>
        <v>12.03</v>
      </c>
      <c r="I279" s="34">
        <f t="shared" si="139"/>
        <v>69.79</v>
      </c>
      <c r="J279" s="34"/>
      <c r="K279" s="34"/>
      <c r="L279" s="34">
        <f t="shared" ref="L279" si="140">SUM(L272:L278)</f>
        <v>431.14</v>
      </c>
      <c r="M279" s="53"/>
      <c r="N279" s="34">
        <f t="shared" ref="N279" si="141">SUM(N272:N278)</f>
        <v>57</v>
      </c>
    </row>
    <row r="280" ht="14.4" spans="1:14">
      <c r="A280" s="35">
        <f>A272</f>
        <v>3</v>
      </c>
      <c r="B280" s="36">
        <v>5</v>
      </c>
      <c r="C280" s="37" t="s">
        <v>39</v>
      </c>
      <c r="D280" s="28" t="s">
        <v>40</v>
      </c>
      <c r="E280" s="26" t="s">
        <v>106</v>
      </c>
      <c r="F280" s="27">
        <v>100</v>
      </c>
      <c r="G280" s="27">
        <v>0.8</v>
      </c>
      <c r="H280" s="27">
        <v>0.1</v>
      </c>
      <c r="I280" s="27">
        <v>2.5</v>
      </c>
      <c r="J280" s="27">
        <v>10.03</v>
      </c>
      <c r="K280" s="27">
        <v>23.6</v>
      </c>
      <c r="L280" s="27">
        <v>14.1</v>
      </c>
      <c r="M280" s="52">
        <v>37</v>
      </c>
      <c r="N280" s="27">
        <v>20</v>
      </c>
    </row>
    <row r="281" ht="14.4" spans="1:14">
      <c r="A281" s="22"/>
      <c r="B281" s="23"/>
      <c r="C281" s="24"/>
      <c r="D281" s="38" t="s">
        <v>102</v>
      </c>
      <c r="E281" s="26" t="s">
        <v>86</v>
      </c>
      <c r="F281" s="27">
        <v>250</v>
      </c>
      <c r="G281" s="27">
        <v>9.36</v>
      </c>
      <c r="H281" s="27">
        <v>11.36</v>
      </c>
      <c r="I281" s="27">
        <v>9.4</v>
      </c>
      <c r="J281" s="27">
        <v>5.7</v>
      </c>
      <c r="K281" s="27">
        <v>24.71</v>
      </c>
      <c r="L281" s="27">
        <v>177.6</v>
      </c>
      <c r="M281" s="52">
        <v>115</v>
      </c>
      <c r="N281" s="27">
        <v>30</v>
      </c>
    </row>
    <row r="282" ht="14.4" spans="1:14">
      <c r="A282" s="22"/>
      <c r="B282" s="23"/>
      <c r="C282" s="24"/>
      <c r="D282" s="38" t="s">
        <v>44</v>
      </c>
      <c r="E282" s="26"/>
      <c r="F282" s="27">
        <v>200</v>
      </c>
      <c r="G282" s="27">
        <v>0.38</v>
      </c>
      <c r="H282" s="27">
        <v>64.16</v>
      </c>
      <c r="I282" s="27">
        <v>0.62</v>
      </c>
      <c r="J282" s="27">
        <v>0.84</v>
      </c>
      <c r="K282" s="27">
        <v>107.63</v>
      </c>
      <c r="L282" s="27">
        <v>581.35</v>
      </c>
      <c r="M282" s="52">
        <v>302</v>
      </c>
      <c r="N282" s="27">
        <v>15</v>
      </c>
    </row>
    <row r="283" ht="14.4" spans="1:14">
      <c r="A283" s="22"/>
      <c r="B283" s="23"/>
      <c r="C283" s="24"/>
      <c r="D283" s="28" t="s">
        <v>44</v>
      </c>
      <c r="E283" s="26"/>
      <c r="F283" s="27"/>
      <c r="G283" s="27"/>
      <c r="H283" s="27"/>
      <c r="I283" s="27"/>
      <c r="J283" s="27"/>
      <c r="K283" s="27"/>
      <c r="L283" s="27"/>
      <c r="M283" s="52"/>
      <c r="N283" s="27"/>
    </row>
    <row r="284" ht="14.4" spans="1:14">
      <c r="A284" s="22"/>
      <c r="B284" s="23"/>
      <c r="C284" s="24"/>
      <c r="D284" s="38" t="s">
        <v>46</v>
      </c>
      <c r="E284" s="26" t="s">
        <v>110</v>
      </c>
      <c r="F284" s="27">
        <v>200</v>
      </c>
      <c r="G284" s="27">
        <v>1</v>
      </c>
      <c r="H284" s="27">
        <v>0</v>
      </c>
      <c r="I284" s="27">
        <v>20.2</v>
      </c>
      <c r="J284" s="27">
        <v>4</v>
      </c>
      <c r="K284" s="27">
        <v>26.8</v>
      </c>
      <c r="L284" s="27">
        <v>84.8</v>
      </c>
      <c r="M284" s="52">
        <v>389</v>
      </c>
      <c r="N284" s="27">
        <v>27</v>
      </c>
    </row>
    <row r="285" ht="14.4" spans="1:14">
      <c r="A285" s="22"/>
      <c r="B285" s="23"/>
      <c r="C285" s="24"/>
      <c r="D285" s="28" t="s">
        <v>47</v>
      </c>
      <c r="E285" s="26" t="s">
        <v>35</v>
      </c>
      <c r="F285" s="27">
        <v>50</v>
      </c>
      <c r="G285" s="27">
        <v>4</v>
      </c>
      <c r="H285" s="27">
        <v>0.4</v>
      </c>
      <c r="I285" s="27">
        <v>24.5</v>
      </c>
      <c r="J285" s="27">
        <v>0</v>
      </c>
      <c r="K285" s="27">
        <v>0</v>
      </c>
      <c r="L285" s="27">
        <v>112.5</v>
      </c>
      <c r="M285" s="52">
        <v>10.7</v>
      </c>
      <c r="N285" s="27">
        <v>4</v>
      </c>
    </row>
    <row r="286" ht="14.4" spans="1:14">
      <c r="A286" s="22"/>
      <c r="B286" s="23"/>
      <c r="C286" s="24"/>
      <c r="D286" s="28" t="s">
        <v>48</v>
      </c>
      <c r="E286" s="26"/>
      <c r="F286" s="27"/>
      <c r="G286" s="27"/>
      <c r="H286" s="27"/>
      <c r="I286" s="27"/>
      <c r="J286" s="27"/>
      <c r="K286" s="27"/>
      <c r="L286" s="27"/>
      <c r="M286" s="52"/>
      <c r="N286" s="27"/>
    </row>
    <row r="287" ht="14.4" spans="1:14">
      <c r="A287" s="22"/>
      <c r="B287" s="23"/>
      <c r="C287" s="24"/>
      <c r="D287" s="25" t="s">
        <v>64</v>
      </c>
      <c r="E287" s="26" t="s">
        <v>91</v>
      </c>
      <c r="F287" s="27"/>
      <c r="G287" s="27"/>
      <c r="H287" s="27"/>
      <c r="I287" s="27"/>
      <c r="J287" s="27"/>
      <c r="K287" s="27"/>
      <c r="L287" s="27"/>
      <c r="M287" s="52"/>
      <c r="N287" s="27">
        <v>30</v>
      </c>
    </row>
    <row r="288" ht="14.4" spans="1:14">
      <c r="A288" s="22"/>
      <c r="B288" s="23"/>
      <c r="C288" s="24"/>
      <c r="D288" s="25"/>
      <c r="E288" s="26"/>
      <c r="F288" s="27"/>
      <c r="G288" s="27"/>
      <c r="H288" s="27"/>
      <c r="I288" s="27"/>
      <c r="J288" s="27"/>
      <c r="K288" s="27"/>
      <c r="L288" s="27"/>
      <c r="M288" s="52"/>
      <c r="N288" s="27"/>
    </row>
    <row r="289" ht="14.4" spans="1:14">
      <c r="A289" s="29"/>
      <c r="B289" s="30"/>
      <c r="C289" s="31"/>
      <c r="D289" s="32" t="s">
        <v>38</v>
      </c>
      <c r="E289" s="33"/>
      <c r="F289" s="34">
        <f>SUM(F280:F288)</f>
        <v>800</v>
      </c>
      <c r="G289" s="34">
        <f t="shared" ref="G289:I289" si="142">SUM(G280:G288)</f>
        <v>15.54</v>
      </c>
      <c r="H289" s="34">
        <f t="shared" si="142"/>
        <v>76.02</v>
      </c>
      <c r="I289" s="34">
        <f t="shared" si="142"/>
        <v>57.22</v>
      </c>
      <c r="J289" s="34"/>
      <c r="K289" s="34"/>
      <c r="L289" s="34">
        <f t="shared" ref="L289" si="143">SUM(L280:L288)</f>
        <v>970.35</v>
      </c>
      <c r="M289" s="53"/>
      <c r="N289" s="34">
        <f t="shared" ref="N289" si="144">SUM(N280:N288)</f>
        <v>126</v>
      </c>
    </row>
    <row r="290" ht="13.95" spans="1:14">
      <c r="A290" s="39">
        <f>A272</f>
        <v>3</v>
      </c>
      <c r="B290" s="40">
        <f>B272</f>
        <v>5</v>
      </c>
      <c r="C290" s="41" t="s">
        <v>51</v>
      </c>
      <c r="D290" s="42"/>
      <c r="E290" s="43"/>
      <c r="F290" s="44">
        <f>F279+F289</f>
        <v>1360</v>
      </c>
      <c r="G290" s="44">
        <f t="shared" ref="G290:I290" si="145">G279+G289</f>
        <v>27.2</v>
      </c>
      <c r="H290" s="44">
        <f t="shared" si="145"/>
        <v>88.05</v>
      </c>
      <c r="I290" s="44">
        <f t="shared" si="145"/>
        <v>127.01</v>
      </c>
      <c r="J290" s="44"/>
      <c r="K290" s="44"/>
      <c r="L290" s="44">
        <f t="shared" ref="L290" si="146">L279+L289</f>
        <v>1401.49</v>
      </c>
      <c r="M290" s="44"/>
      <c r="N290" s="44">
        <f t="shared" ref="N290" si="147">N279+N289</f>
        <v>183</v>
      </c>
    </row>
    <row r="291" ht="14.4" spans="1:14">
      <c r="A291" s="16">
        <v>4</v>
      </c>
      <c r="B291" s="17">
        <v>1</v>
      </c>
      <c r="C291" s="18" t="s">
        <v>28</v>
      </c>
      <c r="D291" s="19" t="s">
        <v>29</v>
      </c>
      <c r="E291" s="20" t="s">
        <v>76</v>
      </c>
      <c r="F291" s="21">
        <v>200</v>
      </c>
      <c r="G291" s="21">
        <v>2</v>
      </c>
      <c r="H291" s="21">
        <v>1.48</v>
      </c>
      <c r="I291" s="21">
        <v>12.13</v>
      </c>
      <c r="J291" s="21">
        <v>0.78</v>
      </c>
      <c r="K291" s="21">
        <v>53.4</v>
      </c>
      <c r="L291" s="21">
        <v>66.82</v>
      </c>
      <c r="M291" s="51">
        <v>56</v>
      </c>
      <c r="N291" s="21">
        <v>20</v>
      </c>
    </row>
    <row r="292" ht="14.4" spans="1:14">
      <c r="A292" s="22"/>
      <c r="B292" s="23"/>
      <c r="C292" s="24"/>
      <c r="D292" s="56" t="s">
        <v>40</v>
      </c>
      <c r="E292" s="26"/>
      <c r="F292" s="27">
        <v>100</v>
      </c>
      <c r="G292" s="27">
        <v>1.5</v>
      </c>
      <c r="H292" s="27">
        <v>0.9</v>
      </c>
      <c r="I292" s="27">
        <v>7.96</v>
      </c>
      <c r="J292" s="27">
        <v>40.22</v>
      </c>
      <c r="K292" s="27">
        <v>62.34</v>
      </c>
      <c r="L292" s="27">
        <v>50.14</v>
      </c>
      <c r="M292" s="52">
        <v>11012</v>
      </c>
      <c r="N292" s="27">
        <v>30</v>
      </c>
    </row>
    <row r="293" ht="14.4" spans="1:14">
      <c r="A293" s="22"/>
      <c r="B293" s="23"/>
      <c r="C293" s="24"/>
      <c r="D293" s="28" t="str">
        <f t="shared" ref="D293" si="148">D94</f>
        <v>напиток</v>
      </c>
      <c r="E293" s="26" t="s">
        <v>67</v>
      </c>
      <c r="F293" s="27">
        <v>200</v>
      </c>
      <c r="G293" s="27">
        <v>0.05</v>
      </c>
      <c r="H293" s="27">
        <v>0.01</v>
      </c>
      <c r="I293" s="27">
        <v>4.95</v>
      </c>
      <c r="J293" s="27">
        <v>0</v>
      </c>
      <c r="K293" s="27">
        <v>0.14</v>
      </c>
      <c r="L293" s="27">
        <v>17.5</v>
      </c>
      <c r="M293" s="52">
        <v>268</v>
      </c>
      <c r="N293" s="27">
        <v>3</v>
      </c>
    </row>
    <row r="294" ht="14.4" spans="1:14">
      <c r="A294" s="22"/>
      <c r="B294" s="23"/>
      <c r="C294" s="24"/>
      <c r="D294" s="28" t="s">
        <v>34</v>
      </c>
      <c r="E294" s="26" t="s">
        <v>35</v>
      </c>
      <c r="F294" s="27">
        <v>50</v>
      </c>
      <c r="G294" s="27">
        <v>4</v>
      </c>
      <c r="H294" s="27">
        <v>0.4</v>
      </c>
      <c r="I294" s="27">
        <v>24.5</v>
      </c>
      <c r="J294" s="27">
        <v>0</v>
      </c>
      <c r="K294" s="27">
        <v>0</v>
      </c>
      <c r="L294" s="27">
        <v>112.5</v>
      </c>
      <c r="M294" s="52">
        <v>10.7</v>
      </c>
      <c r="N294" s="27">
        <v>4</v>
      </c>
    </row>
    <row r="295" ht="14.4" spans="1:14">
      <c r="A295" s="22"/>
      <c r="B295" s="23"/>
      <c r="C295" s="24"/>
      <c r="D295" s="38" t="s">
        <v>68</v>
      </c>
      <c r="E295" s="26" t="s">
        <v>98</v>
      </c>
      <c r="F295" s="27"/>
      <c r="G295" s="27"/>
      <c r="H295" s="27"/>
      <c r="I295" s="27"/>
      <c r="J295" s="27"/>
      <c r="K295" s="27"/>
      <c r="L295" s="27"/>
      <c r="M295" s="52"/>
      <c r="N295" s="27">
        <v>25</v>
      </c>
    </row>
    <row r="296" ht="14.4" spans="1:14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7"/>
      <c r="L296" s="27"/>
      <c r="M296" s="52"/>
      <c r="N296" s="27"/>
    </row>
    <row r="297" ht="14.4" spans="1:14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7"/>
      <c r="L297" s="27"/>
      <c r="M297" s="52"/>
      <c r="N297" s="27"/>
    </row>
    <row r="298" ht="14.4" spans="1:14">
      <c r="A298" s="29"/>
      <c r="B298" s="30"/>
      <c r="C298" s="31"/>
      <c r="D298" s="32" t="s">
        <v>38</v>
      </c>
      <c r="E298" s="33"/>
      <c r="F298" s="34">
        <f>SUM(F291:F297)</f>
        <v>550</v>
      </c>
      <c r="G298" s="34">
        <f t="shared" ref="G298:I298" si="149">SUM(G291:G297)</f>
        <v>7.55</v>
      </c>
      <c r="H298" s="34">
        <f t="shared" si="149"/>
        <v>2.79</v>
      </c>
      <c r="I298" s="34">
        <f t="shared" si="149"/>
        <v>49.54</v>
      </c>
      <c r="J298" s="34"/>
      <c r="K298" s="34"/>
      <c r="L298" s="34">
        <f t="shared" ref="L298" si="150">SUM(L291:L297)</f>
        <v>246.96</v>
      </c>
      <c r="M298" s="53"/>
      <c r="N298" s="34">
        <f t="shared" ref="N298" si="151">SUM(N291:N297)</f>
        <v>82</v>
      </c>
    </row>
    <row r="299" ht="14.4" spans="1:14">
      <c r="A299" s="35">
        <f>A291</f>
        <v>4</v>
      </c>
      <c r="B299" s="36">
        <v>1</v>
      </c>
      <c r="C299" s="37" t="s">
        <v>39</v>
      </c>
      <c r="D299" s="28" t="s">
        <v>40</v>
      </c>
      <c r="E299" s="26" t="s">
        <v>85</v>
      </c>
      <c r="F299" s="27">
        <v>100</v>
      </c>
      <c r="G299" s="27">
        <v>3.02</v>
      </c>
      <c r="H299" s="27">
        <v>6.36</v>
      </c>
      <c r="I299" s="27">
        <v>23.72</v>
      </c>
      <c r="J299" s="27">
        <v>10.5</v>
      </c>
      <c r="K299" s="27">
        <v>20.94</v>
      </c>
      <c r="L299" s="27">
        <v>164.2</v>
      </c>
      <c r="M299" s="52">
        <v>71</v>
      </c>
      <c r="N299" s="27">
        <v>10</v>
      </c>
    </row>
    <row r="300" ht="14.4" spans="1:14">
      <c r="A300" s="22"/>
      <c r="B300" s="23"/>
      <c r="C300" s="24"/>
      <c r="D300" s="38" t="s">
        <v>102</v>
      </c>
      <c r="E300" s="26" t="s">
        <v>72</v>
      </c>
      <c r="F300" s="27" t="s">
        <v>73</v>
      </c>
      <c r="G300" s="27">
        <v>25.38</v>
      </c>
      <c r="H300" s="27">
        <v>21.25</v>
      </c>
      <c r="I300" s="27">
        <v>44.61</v>
      </c>
      <c r="J300" s="27">
        <v>61.34</v>
      </c>
      <c r="K300" s="27">
        <v>367.63</v>
      </c>
      <c r="L300" s="27">
        <v>471.25</v>
      </c>
      <c r="M300" s="52">
        <v>304</v>
      </c>
      <c r="N300" s="27">
        <v>25</v>
      </c>
    </row>
    <row r="301" ht="14.4" spans="1:14">
      <c r="A301" s="22"/>
      <c r="B301" s="23"/>
      <c r="C301" s="24"/>
      <c r="D301" s="38" t="s">
        <v>44</v>
      </c>
      <c r="E301" s="26"/>
      <c r="F301" s="27">
        <v>200</v>
      </c>
      <c r="G301" s="27">
        <v>0.38</v>
      </c>
      <c r="H301" s="27">
        <v>64.16</v>
      </c>
      <c r="I301" s="27">
        <v>0.62</v>
      </c>
      <c r="J301" s="27">
        <v>0.84</v>
      </c>
      <c r="K301" s="27">
        <v>107.63</v>
      </c>
      <c r="L301" s="27">
        <v>581.35</v>
      </c>
      <c r="M301" s="52">
        <v>302</v>
      </c>
      <c r="N301" s="27">
        <v>15</v>
      </c>
    </row>
    <row r="302" ht="14.4" spans="1:14">
      <c r="A302" s="22"/>
      <c r="B302" s="23"/>
      <c r="C302" s="24"/>
      <c r="D302" s="28" t="s">
        <v>44</v>
      </c>
      <c r="E302" s="26"/>
      <c r="F302" s="27"/>
      <c r="G302" s="27"/>
      <c r="H302" s="27"/>
      <c r="I302" s="27"/>
      <c r="J302" s="27"/>
      <c r="K302" s="27"/>
      <c r="L302" s="27"/>
      <c r="M302" s="52"/>
      <c r="N302" s="27"/>
    </row>
    <row r="303" ht="14.4" spans="1:14">
      <c r="A303" s="22"/>
      <c r="B303" s="23"/>
      <c r="C303" s="24"/>
      <c r="D303" s="38" t="s">
        <v>107</v>
      </c>
      <c r="E303" s="26" t="s">
        <v>33</v>
      </c>
      <c r="F303" s="27">
        <v>200</v>
      </c>
      <c r="G303" s="27">
        <v>0.13</v>
      </c>
      <c r="H303" s="27">
        <v>0.02</v>
      </c>
      <c r="I303" s="27">
        <v>15.2</v>
      </c>
      <c r="J303" s="27">
        <v>2.83</v>
      </c>
      <c r="K303" s="27">
        <v>16.9</v>
      </c>
      <c r="L303" s="27">
        <v>62</v>
      </c>
      <c r="M303" s="52">
        <v>377</v>
      </c>
      <c r="N303" s="27">
        <v>5</v>
      </c>
    </row>
    <row r="304" ht="14.4" spans="1:14">
      <c r="A304" s="22"/>
      <c r="B304" s="23"/>
      <c r="C304" s="24"/>
      <c r="D304" s="28" t="s">
        <v>47</v>
      </c>
      <c r="E304" s="26" t="s">
        <v>35</v>
      </c>
      <c r="F304" s="27">
        <v>50</v>
      </c>
      <c r="G304" s="27">
        <v>4</v>
      </c>
      <c r="H304" s="27">
        <v>0.4</v>
      </c>
      <c r="I304" s="27">
        <v>24.5</v>
      </c>
      <c r="J304" s="27">
        <v>0</v>
      </c>
      <c r="K304" s="27">
        <v>0</v>
      </c>
      <c r="L304" s="27">
        <v>112.5</v>
      </c>
      <c r="M304" s="52">
        <v>10.7</v>
      </c>
      <c r="N304" s="27">
        <v>4</v>
      </c>
    </row>
    <row r="305" ht="14.4" spans="1:14">
      <c r="A305" s="22"/>
      <c r="B305" s="23"/>
      <c r="C305" s="24"/>
      <c r="D305" s="28" t="s">
        <v>48</v>
      </c>
      <c r="E305" s="26"/>
      <c r="F305" s="27"/>
      <c r="G305" s="27"/>
      <c r="H305" s="27"/>
      <c r="I305" s="27"/>
      <c r="J305" s="27"/>
      <c r="K305" s="27"/>
      <c r="L305" s="27"/>
      <c r="M305" s="52"/>
      <c r="N305" s="27"/>
    </row>
    <row r="306" ht="14.4" spans="1:14">
      <c r="A306" s="22"/>
      <c r="B306" s="23"/>
      <c r="C306" s="24"/>
      <c r="D306" s="25" t="s">
        <v>64</v>
      </c>
      <c r="E306" s="26" t="s">
        <v>91</v>
      </c>
      <c r="F306" s="27"/>
      <c r="G306" s="27"/>
      <c r="H306" s="27"/>
      <c r="I306" s="27"/>
      <c r="J306" s="27"/>
      <c r="K306" s="27"/>
      <c r="L306" s="27"/>
      <c r="M306" s="52"/>
      <c r="N306" s="27">
        <v>30</v>
      </c>
    </row>
    <row r="307" ht="14.4" spans="1:14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7"/>
      <c r="L307" s="27"/>
      <c r="M307" s="52"/>
      <c r="N307" s="27"/>
    </row>
    <row r="308" ht="14.4" spans="1:14">
      <c r="A308" s="29"/>
      <c r="B308" s="30"/>
      <c r="C308" s="31"/>
      <c r="D308" s="32" t="s">
        <v>38</v>
      </c>
      <c r="E308" s="33"/>
      <c r="F308" s="34">
        <f>SUM(F299:F307)</f>
        <v>550</v>
      </c>
      <c r="G308" s="34">
        <f t="shared" ref="G308:I308" si="152">SUM(G299:G307)</f>
        <v>32.91</v>
      </c>
      <c r="H308" s="34">
        <f t="shared" si="152"/>
        <v>92.19</v>
      </c>
      <c r="I308" s="34">
        <f t="shared" si="152"/>
        <v>108.65</v>
      </c>
      <c r="J308" s="34"/>
      <c r="K308" s="34"/>
      <c r="L308" s="34">
        <f t="shared" ref="L308" si="153">SUM(L299:L307)</f>
        <v>1391.3</v>
      </c>
      <c r="M308" s="53"/>
      <c r="N308" s="34">
        <f t="shared" ref="N308" si="154">SUM(N299:N307)</f>
        <v>89</v>
      </c>
    </row>
    <row r="309" ht="13.95" spans="1:14">
      <c r="A309" s="39">
        <f>A291</f>
        <v>4</v>
      </c>
      <c r="B309" s="40">
        <v>1</v>
      </c>
      <c r="C309" s="41" t="s">
        <v>51</v>
      </c>
      <c r="D309" s="42"/>
      <c r="E309" s="43"/>
      <c r="F309" s="44">
        <f>F298+F308</f>
        <v>1100</v>
      </c>
      <c r="G309" s="44">
        <f t="shared" ref="G309:I309" si="155">G298+G308</f>
        <v>40.46</v>
      </c>
      <c r="H309" s="44">
        <f t="shared" si="155"/>
        <v>94.98</v>
      </c>
      <c r="I309" s="44">
        <f t="shared" si="155"/>
        <v>158.19</v>
      </c>
      <c r="J309" s="44"/>
      <c r="K309" s="44"/>
      <c r="L309" s="44">
        <f t="shared" ref="L309" si="156">L298+L308</f>
        <v>1638.26</v>
      </c>
      <c r="M309" s="44"/>
      <c r="N309" s="44">
        <f t="shared" ref="N309" si="157">N298+N308</f>
        <v>171</v>
      </c>
    </row>
    <row r="310" ht="14.4" spans="1:14">
      <c r="A310" s="16">
        <v>4</v>
      </c>
      <c r="B310" s="17">
        <v>2</v>
      </c>
      <c r="C310" s="18" t="s">
        <v>28</v>
      </c>
      <c r="D310" s="19" t="s">
        <v>29</v>
      </c>
      <c r="E310" s="20" t="s">
        <v>52</v>
      </c>
      <c r="F310" s="21">
        <v>210</v>
      </c>
      <c r="G310" s="21">
        <v>6.11</v>
      </c>
      <c r="H310" s="21">
        <v>10.72</v>
      </c>
      <c r="I310" s="21">
        <v>32.38</v>
      </c>
      <c r="J310" s="21">
        <v>1.17</v>
      </c>
      <c r="K310" s="21">
        <v>154.54</v>
      </c>
      <c r="L310" s="21">
        <v>251</v>
      </c>
      <c r="M310" s="51">
        <v>181</v>
      </c>
      <c r="N310" s="21">
        <v>20</v>
      </c>
    </row>
    <row r="311" ht="14.4" spans="1:14">
      <c r="A311" s="22"/>
      <c r="B311" s="23"/>
      <c r="C311" s="24"/>
      <c r="D311" s="56" t="s">
        <v>89</v>
      </c>
      <c r="E311" s="26" t="s">
        <v>90</v>
      </c>
      <c r="F311" s="27">
        <v>150</v>
      </c>
      <c r="G311" s="27">
        <v>25.88</v>
      </c>
      <c r="H311" s="27">
        <v>20.6</v>
      </c>
      <c r="I311" s="27">
        <v>26.8</v>
      </c>
      <c r="J311" s="27">
        <v>0.54</v>
      </c>
      <c r="K311" s="27">
        <v>305.35</v>
      </c>
      <c r="L311" s="27">
        <v>396.84</v>
      </c>
      <c r="M311" s="52">
        <v>219</v>
      </c>
      <c r="N311" s="27">
        <v>30</v>
      </c>
    </row>
    <row r="312" ht="14.4" spans="1:14">
      <c r="A312" s="22"/>
      <c r="B312" s="23"/>
      <c r="C312" s="24"/>
      <c r="D312" s="28" t="str">
        <f t="shared" ref="D312" si="158">D113</f>
        <v>напиток</v>
      </c>
      <c r="E312" s="26" t="s">
        <v>67</v>
      </c>
      <c r="F312" s="27">
        <v>200</v>
      </c>
      <c r="G312" s="27">
        <v>0.05</v>
      </c>
      <c r="H312" s="27">
        <v>0.01</v>
      </c>
      <c r="I312" s="27">
        <v>4.95</v>
      </c>
      <c r="J312" s="27">
        <v>0</v>
      </c>
      <c r="K312" s="27">
        <v>0.14</v>
      </c>
      <c r="L312" s="27">
        <v>17.5</v>
      </c>
      <c r="M312" s="52">
        <v>268</v>
      </c>
      <c r="N312" s="27">
        <v>3</v>
      </c>
    </row>
    <row r="313" ht="14.4" spans="1:14">
      <c r="A313" s="22"/>
      <c r="B313" s="23"/>
      <c r="C313" s="24"/>
      <c r="D313" s="28" t="s">
        <v>34</v>
      </c>
      <c r="E313" s="26" t="s">
        <v>35</v>
      </c>
      <c r="F313" s="27">
        <v>50</v>
      </c>
      <c r="G313" s="27">
        <v>4</v>
      </c>
      <c r="H313" s="27">
        <v>0.4</v>
      </c>
      <c r="I313" s="27">
        <v>24.5</v>
      </c>
      <c r="J313" s="27">
        <v>0</v>
      </c>
      <c r="K313" s="27">
        <v>0</v>
      </c>
      <c r="L313" s="27">
        <v>112.5</v>
      </c>
      <c r="M313" s="52">
        <v>10.7</v>
      </c>
      <c r="N313" s="27">
        <v>4</v>
      </c>
    </row>
    <row r="314" ht="14.4" spans="1:14">
      <c r="A314" s="22"/>
      <c r="B314" s="23"/>
      <c r="C314" s="24"/>
      <c r="D314" s="38"/>
      <c r="E314" s="26"/>
      <c r="F314" s="27"/>
      <c r="G314" s="27"/>
      <c r="H314" s="27"/>
      <c r="I314" s="27"/>
      <c r="J314" s="27"/>
      <c r="K314" s="27"/>
      <c r="L314" s="27"/>
      <c r="M314" s="52"/>
      <c r="N314" s="27">
        <v>25</v>
      </c>
    </row>
    <row r="315" ht="14.4" spans="1:14">
      <c r="A315" s="22"/>
      <c r="B315" s="23"/>
      <c r="C315" s="24"/>
      <c r="D315" s="25"/>
      <c r="E315" s="26"/>
      <c r="F315" s="27"/>
      <c r="G315" s="27"/>
      <c r="H315" s="27"/>
      <c r="I315" s="27"/>
      <c r="J315" s="27"/>
      <c r="K315" s="27"/>
      <c r="L315" s="27"/>
      <c r="M315" s="52"/>
      <c r="N315" s="27"/>
    </row>
    <row r="316" ht="14.4" spans="1:14">
      <c r="A316" s="22"/>
      <c r="B316" s="23"/>
      <c r="C316" s="24"/>
      <c r="D316" s="25"/>
      <c r="E316" s="26"/>
      <c r="F316" s="27"/>
      <c r="G316" s="27"/>
      <c r="H316" s="27"/>
      <c r="I316" s="27"/>
      <c r="J316" s="27"/>
      <c r="K316" s="27"/>
      <c r="L316" s="27"/>
      <c r="M316" s="52"/>
      <c r="N316" s="27"/>
    </row>
    <row r="317" ht="14.4" spans="1:14">
      <c r="A317" s="29"/>
      <c r="B317" s="30"/>
      <c r="C317" s="31"/>
      <c r="D317" s="32" t="s">
        <v>38</v>
      </c>
      <c r="E317" s="33"/>
      <c r="F317" s="34">
        <f>SUM(F310:F316)</f>
        <v>610</v>
      </c>
      <c r="G317" s="34">
        <f t="shared" ref="G317:I317" si="159">SUM(G310:G316)</f>
        <v>36.04</v>
      </c>
      <c r="H317" s="34">
        <f t="shared" si="159"/>
        <v>31.73</v>
      </c>
      <c r="I317" s="34">
        <f t="shared" si="159"/>
        <v>88.63</v>
      </c>
      <c r="J317" s="34"/>
      <c r="K317" s="34"/>
      <c r="L317" s="34">
        <f t="shared" ref="L317" si="160">SUM(L310:L316)</f>
        <v>777.84</v>
      </c>
      <c r="M317" s="53"/>
      <c r="N317" s="34">
        <f t="shared" ref="N317" si="161">SUM(N310:N316)</f>
        <v>82</v>
      </c>
    </row>
    <row r="318" ht="14.4" spans="1:14">
      <c r="A318" s="35">
        <f>A310</f>
        <v>4</v>
      </c>
      <c r="B318" s="36">
        <v>2</v>
      </c>
      <c r="C318" s="37" t="s">
        <v>39</v>
      </c>
      <c r="D318" s="28" t="s">
        <v>40</v>
      </c>
      <c r="E318" s="26" t="s">
        <v>99</v>
      </c>
      <c r="F318" s="27">
        <v>100</v>
      </c>
      <c r="G318" s="27">
        <v>1.4</v>
      </c>
      <c r="H318" s="27">
        <v>10.04</v>
      </c>
      <c r="I318" s="27">
        <v>7.29</v>
      </c>
      <c r="J318" s="27">
        <v>9.6</v>
      </c>
      <c r="K318" s="27">
        <v>51.53</v>
      </c>
      <c r="L318" s="27">
        <v>125.1</v>
      </c>
      <c r="M318" s="52">
        <v>67</v>
      </c>
      <c r="N318" s="27">
        <v>15</v>
      </c>
    </row>
    <row r="319" ht="14.4" spans="1:14">
      <c r="A319" s="22"/>
      <c r="B319" s="23"/>
      <c r="C319" s="24"/>
      <c r="D319" s="38" t="s">
        <v>102</v>
      </c>
      <c r="E319" s="26" t="s">
        <v>122</v>
      </c>
      <c r="F319" s="27" t="s">
        <v>116</v>
      </c>
      <c r="G319" s="27">
        <v>7.29</v>
      </c>
      <c r="H319" s="27">
        <v>5.7</v>
      </c>
      <c r="I319" s="27">
        <v>16.99</v>
      </c>
      <c r="J319" s="27">
        <v>17.44</v>
      </c>
      <c r="K319" s="27">
        <v>201.86</v>
      </c>
      <c r="L319" s="27">
        <v>148.5</v>
      </c>
      <c r="M319" s="52">
        <v>22</v>
      </c>
      <c r="N319" s="27">
        <v>25</v>
      </c>
    </row>
    <row r="320" ht="14.4" spans="1:14">
      <c r="A320" s="22"/>
      <c r="B320" s="23"/>
      <c r="C320" s="24"/>
      <c r="D320" s="38" t="s">
        <v>44</v>
      </c>
      <c r="E320" s="26"/>
      <c r="F320" s="27">
        <v>200</v>
      </c>
      <c r="G320" s="27">
        <v>0.38</v>
      </c>
      <c r="H320" s="27">
        <v>64.16</v>
      </c>
      <c r="I320" s="27">
        <v>0.62</v>
      </c>
      <c r="J320" s="27">
        <v>0.84</v>
      </c>
      <c r="K320" s="27">
        <v>107.63</v>
      </c>
      <c r="L320" s="27">
        <v>581.35</v>
      </c>
      <c r="M320" s="52">
        <v>302</v>
      </c>
      <c r="N320" s="27">
        <v>15</v>
      </c>
    </row>
    <row r="321" ht="14.4" spans="1:14">
      <c r="A321" s="22"/>
      <c r="B321" s="23"/>
      <c r="C321" s="24"/>
      <c r="D321" s="28" t="s">
        <v>44</v>
      </c>
      <c r="E321" s="26"/>
      <c r="F321" s="27"/>
      <c r="G321" s="27"/>
      <c r="H321" s="27"/>
      <c r="I321" s="27"/>
      <c r="J321" s="27"/>
      <c r="K321" s="27"/>
      <c r="L321" s="27"/>
      <c r="M321" s="52"/>
      <c r="N321" s="27"/>
    </row>
    <row r="322" ht="14.4" spans="1:14">
      <c r="A322" s="22"/>
      <c r="B322" s="23"/>
      <c r="C322" s="24"/>
      <c r="D322" s="38" t="s">
        <v>46</v>
      </c>
      <c r="E322" s="26" t="s">
        <v>63</v>
      </c>
      <c r="F322" s="27">
        <v>200</v>
      </c>
      <c r="G322" s="27">
        <v>0.66</v>
      </c>
      <c r="H322" s="27">
        <v>0.09</v>
      </c>
      <c r="I322" s="27">
        <v>32.01</v>
      </c>
      <c r="J322" s="27">
        <v>0.73</v>
      </c>
      <c r="K322" s="27">
        <v>50.64</v>
      </c>
      <c r="L322" s="27">
        <v>132.8</v>
      </c>
      <c r="M322" s="52">
        <v>349</v>
      </c>
      <c r="N322" s="27">
        <v>10</v>
      </c>
    </row>
    <row r="323" ht="14.4" spans="1:14">
      <c r="A323" s="22"/>
      <c r="B323" s="23"/>
      <c r="C323" s="24"/>
      <c r="D323" s="28" t="s">
        <v>47</v>
      </c>
      <c r="E323" s="26" t="s">
        <v>35</v>
      </c>
      <c r="F323" s="27">
        <v>50</v>
      </c>
      <c r="G323" s="27">
        <v>4</v>
      </c>
      <c r="H323" s="27">
        <v>0.4</v>
      </c>
      <c r="I323" s="27">
        <v>24.5</v>
      </c>
      <c r="J323" s="27">
        <v>0</v>
      </c>
      <c r="K323" s="27">
        <v>0</v>
      </c>
      <c r="L323" s="27">
        <v>112.5</v>
      </c>
      <c r="M323" s="52">
        <v>10.7</v>
      </c>
      <c r="N323" s="27">
        <v>4</v>
      </c>
    </row>
    <row r="324" ht="14.4" spans="1:14">
      <c r="A324" s="22"/>
      <c r="B324" s="23"/>
      <c r="C324" s="24"/>
      <c r="D324" s="28" t="s">
        <v>48</v>
      </c>
      <c r="E324" s="26"/>
      <c r="F324" s="27"/>
      <c r="G324" s="27"/>
      <c r="H324" s="27"/>
      <c r="I324" s="27"/>
      <c r="J324" s="27"/>
      <c r="K324" s="27"/>
      <c r="L324" s="27"/>
      <c r="M324" s="52"/>
      <c r="N324" s="27"/>
    </row>
    <row r="325" ht="14.4" spans="1:14">
      <c r="A325" s="22"/>
      <c r="B325" s="23"/>
      <c r="C325" s="24"/>
      <c r="D325" s="25" t="s">
        <v>64</v>
      </c>
      <c r="E325" s="26" t="s">
        <v>91</v>
      </c>
      <c r="F325" s="27"/>
      <c r="G325" s="27"/>
      <c r="H325" s="27"/>
      <c r="I325" s="27"/>
      <c r="J325" s="27"/>
      <c r="K325" s="27"/>
      <c r="L325" s="27"/>
      <c r="M325" s="52"/>
      <c r="N325" s="27">
        <v>30</v>
      </c>
    </row>
    <row r="326" ht="14.4" spans="1:14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27"/>
      <c r="L326" s="27"/>
      <c r="M326" s="52"/>
      <c r="N326" s="27"/>
    </row>
    <row r="327" ht="14.4" spans="1:14">
      <c r="A327" s="29"/>
      <c r="B327" s="30"/>
      <c r="C327" s="31"/>
      <c r="D327" s="32" t="s">
        <v>38</v>
      </c>
      <c r="E327" s="33"/>
      <c r="F327" s="34">
        <f>SUM(F318:F326)</f>
        <v>550</v>
      </c>
      <c r="G327" s="34">
        <f t="shared" ref="G327:I327" si="162">SUM(G318:G326)</f>
        <v>13.73</v>
      </c>
      <c r="H327" s="34">
        <f t="shared" si="162"/>
        <v>80.39</v>
      </c>
      <c r="I327" s="34">
        <f t="shared" si="162"/>
        <v>81.41</v>
      </c>
      <c r="J327" s="34"/>
      <c r="K327" s="34"/>
      <c r="L327" s="34">
        <f t="shared" ref="L327" si="163">SUM(L318:L326)</f>
        <v>1100.25</v>
      </c>
      <c r="M327" s="53"/>
      <c r="N327" s="34">
        <f t="shared" ref="N327" si="164">SUM(N318:N326)</f>
        <v>99</v>
      </c>
    </row>
    <row r="328" ht="13.95" spans="1:14">
      <c r="A328" s="39">
        <f>A310</f>
        <v>4</v>
      </c>
      <c r="B328" s="40">
        <f>B310</f>
        <v>2</v>
      </c>
      <c r="C328" s="41" t="s">
        <v>51</v>
      </c>
      <c r="D328" s="42"/>
      <c r="E328" s="43"/>
      <c r="F328" s="44">
        <f>F317+F327</f>
        <v>1160</v>
      </c>
      <c r="G328" s="44">
        <f t="shared" ref="G328:I328" si="165">G317+G327</f>
        <v>49.77</v>
      </c>
      <c r="H328" s="44">
        <f t="shared" si="165"/>
        <v>112.12</v>
      </c>
      <c r="I328" s="44">
        <f t="shared" si="165"/>
        <v>170.04</v>
      </c>
      <c r="J328" s="44"/>
      <c r="K328" s="44"/>
      <c r="L328" s="44">
        <f t="shared" ref="L328" si="166">L317+L327</f>
        <v>1878.09</v>
      </c>
      <c r="M328" s="44"/>
      <c r="N328" s="44">
        <f t="shared" ref="N328" si="167">N317+N327</f>
        <v>181</v>
      </c>
    </row>
    <row r="329" ht="14.4" spans="1:14">
      <c r="A329" s="16">
        <v>4</v>
      </c>
      <c r="B329" s="17">
        <v>3</v>
      </c>
      <c r="C329" s="18" t="s">
        <v>28</v>
      </c>
      <c r="D329" s="19" t="s">
        <v>29</v>
      </c>
      <c r="E329" s="20" t="s">
        <v>30</v>
      </c>
      <c r="F329" s="21">
        <v>200</v>
      </c>
      <c r="G329" s="21">
        <v>3.3</v>
      </c>
      <c r="H329" s="21">
        <v>8.6</v>
      </c>
      <c r="I329" s="21">
        <v>23.2</v>
      </c>
      <c r="J329" s="21">
        <v>74.3</v>
      </c>
      <c r="K329" s="21">
        <v>248.3</v>
      </c>
      <c r="L329" s="21">
        <v>183.4</v>
      </c>
      <c r="M329" s="51" t="s">
        <v>31</v>
      </c>
      <c r="N329" s="21">
        <v>20</v>
      </c>
    </row>
    <row r="330" ht="14.4" spans="1:14">
      <c r="A330" s="22"/>
      <c r="B330" s="23"/>
      <c r="C330" s="24"/>
      <c r="D330" s="56"/>
      <c r="E330" s="26"/>
      <c r="F330" s="27">
        <v>150</v>
      </c>
      <c r="G330" s="27">
        <v>25.88</v>
      </c>
      <c r="H330" s="27">
        <v>20.6</v>
      </c>
      <c r="I330" s="27">
        <v>26.8</v>
      </c>
      <c r="J330" s="27">
        <v>0.54</v>
      </c>
      <c r="K330" s="27">
        <v>305.35</v>
      </c>
      <c r="L330" s="27">
        <v>396.84</v>
      </c>
      <c r="M330" s="52">
        <v>219</v>
      </c>
      <c r="N330" s="27">
        <v>30</v>
      </c>
    </row>
    <row r="331" ht="14.4" spans="1:14">
      <c r="A331" s="22"/>
      <c r="B331" s="23"/>
      <c r="C331" s="24"/>
      <c r="D331" s="28" t="str">
        <f t="shared" ref="D331" si="168">D132</f>
        <v>напиток</v>
      </c>
      <c r="E331" s="26" t="s">
        <v>67</v>
      </c>
      <c r="F331" s="27">
        <v>200</v>
      </c>
      <c r="G331" s="27">
        <v>0.05</v>
      </c>
      <c r="H331" s="27">
        <v>0.01</v>
      </c>
      <c r="I331" s="27">
        <v>4.95</v>
      </c>
      <c r="J331" s="27">
        <v>0</v>
      </c>
      <c r="K331" s="27">
        <v>0.14</v>
      </c>
      <c r="L331" s="27">
        <v>17.5</v>
      </c>
      <c r="M331" s="52">
        <v>268</v>
      </c>
      <c r="N331" s="27">
        <v>3</v>
      </c>
    </row>
    <row r="332" ht="14.4" spans="1:14">
      <c r="A332" s="22"/>
      <c r="B332" s="23"/>
      <c r="C332" s="24"/>
      <c r="D332" s="28" t="s">
        <v>34</v>
      </c>
      <c r="E332" s="26" t="s">
        <v>35</v>
      </c>
      <c r="F332" s="27">
        <v>50</v>
      </c>
      <c r="G332" s="27">
        <v>4</v>
      </c>
      <c r="H332" s="27">
        <v>0.4</v>
      </c>
      <c r="I332" s="27">
        <v>24.5</v>
      </c>
      <c r="J332" s="27">
        <v>0</v>
      </c>
      <c r="K332" s="27">
        <v>0</v>
      </c>
      <c r="L332" s="27">
        <v>112.5</v>
      </c>
      <c r="M332" s="52">
        <v>10.7</v>
      </c>
      <c r="N332" s="27">
        <v>4</v>
      </c>
    </row>
    <row r="333" ht="14.4" spans="1:14">
      <c r="A333" s="22"/>
      <c r="B333" s="23"/>
      <c r="C333" s="24"/>
      <c r="D333" s="38" t="s">
        <v>68</v>
      </c>
      <c r="E333" s="26" t="s">
        <v>37</v>
      </c>
      <c r="F333" s="27"/>
      <c r="G333" s="27"/>
      <c r="H333" s="27"/>
      <c r="I333" s="27"/>
      <c r="J333" s="27"/>
      <c r="K333" s="27"/>
      <c r="L333" s="27"/>
      <c r="M333" s="52"/>
      <c r="N333" s="27">
        <v>25</v>
      </c>
    </row>
    <row r="334" ht="14.4" spans="1:14">
      <c r="A334" s="22"/>
      <c r="B334" s="23"/>
      <c r="C334" s="24"/>
      <c r="D334" s="25"/>
      <c r="E334" s="26"/>
      <c r="F334" s="27"/>
      <c r="G334" s="27"/>
      <c r="H334" s="27"/>
      <c r="I334" s="27"/>
      <c r="J334" s="27"/>
      <c r="K334" s="27"/>
      <c r="L334" s="27"/>
      <c r="M334" s="52"/>
      <c r="N334" s="27"/>
    </row>
    <row r="335" ht="14.4" spans="1:14">
      <c r="A335" s="22"/>
      <c r="B335" s="23"/>
      <c r="C335" s="24"/>
      <c r="D335" s="25"/>
      <c r="E335" s="26"/>
      <c r="F335" s="27"/>
      <c r="G335" s="27"/>
      <c r="H335" s="27"/>
      <c r="I335" s="27"/>
      <c r="J335" s="27"/>
      <c r="K335" s="27"/>
      <c r="L335" s="27"/>
      <c r="M335" s="52"/>
      <c r="N335" s="27"/>
    </row>
    <row r="336" ht="14.4" spans="1:14">
      <c r="A336" s="29"/>
      <c r="B336" s="30"/>
      <c r="C336" s="31"/>
      <c r="D336" s="32" t="s">
        <v>38</v>
      </c>
      <c r="E336" s="33"/>
      <c r="F336" s="34">
        <f>SUM(F329:F335)</f>
        <v>600</v>
      </c>
      <c r="G336" s="34">
        <f t="shared" ref="G336:I336" si="169">SUM(G329:G335)</f>
        <v>33.23</v>
      </c>
      <c r="H336" s="34">
        <f t="shared" si="169"/>
        <v>29.61</v>
      </c>
      <c r="I336" s="34">
        <f t="shared" si="169"/>
        <v>79.45</v>
      </c>
      <c r="J336" s="34"/>
      <c r="K336" s="34"/>
      <c r="L336" s="34">
        <f t="shared" ref="L336" si="170">SUM(L329:L335)</f>
        <v>710.24</v>
      </c>
      <c r="M336" s="53"/>
      <c r="N336" s="34">
        <f t="shared" ref="N336" si="171">SUM(N329:N335)</f>
        <v>82</v>
      </c>
    </row>
    <row r="337" ht="14.4" spans="1:14">
      <c r="A337" s="35">
        <f>A329</f>
        <v>4</v>
      </c>
      <c r="B337" s="36">
        <v>3</v>
      </c>
      <c r="C337" s="37" t="s">
        <v>39</v>
      </c>
      <c r="D337" s="28" t="s">
        <v>40</v>
      </c>
      <c r="E337" s="26" t="s">
        <v>41</v>
      </c>
      <c r="F337" s="27">
        <v>100</v>
      </c>
      <c r="G337" s="27">
        <v>1.54</v>
      </c>
      <c r="H337" s="27">
        <v>0.11</v>
      </c>
      <c r="I337" s="27">
        <v>10.91</v>
      </c>
      <c r="J337" s="27">
        <v>31.48</v>
      </c>
      <c r="K337" s="27">
        <v>55.17</v>
      </c>
      <c r="L337" s="27">
        <v>48.12</v>
      </c>
      <c r="M337" s="52" t="s">
        <v>31</v>
      </c>
      <c r="N337" s="27">
        <v>22</v>
      </c>
    </row>
    <row r="338" ht="14.4" spans="1:14">
      <c r="A338" s="22"/>
      <c r="B338" s="23"/>
      <c r="C338" s="24"/>
      <c r="D338" s="38" t="s">
        <v>102</v>
      </c>
      <c r="E338" s="26" t="s">
        <v>123</v>
      </c>
      <c r="F338" s="27" t="s">
        <v>116</v>
      </c>
      <c r="G338" s="27">
        <v>21.29</v>
      </c>
      <c r="H338" s="27">
        <v>23.78</v>
      </c>
      <c r="I338" s="27">
        <v>21.79</v>
      </c>
      <c r="J338" s="27">
        <v>8.88</v>
      </c>
      <c r="K338" s="27">
        <v>95.1</v>
      </c>
      <c r="L338" s="27">
        <v>387.7</v>
      </c>
      <c r="M338" s="52">
        <v>259</v>
      </c>
      <c r="N338" s="27">
        <v>45</v>
      </c>
    </row>
    <row r="339" ht="14.4" spans="1:14">
      <c r="A339" s="22"/>
      <c r="B339" s="23"/>
      <c r="C339" s="24"/>
      <c r="D339" s="38" t="s">
        <v>44</v>
      </c>
      <c r="E339" s="26"/>
      <c r="F339" s="27">
        <v>200</v>
      </c>
      <c r="G339" s="27">
        <v>0.38</v>
      </c>
      <c r="H339" s="27">
        <v>64.16</v>
      </c>
      <c r="I339" s="27">
        <v>0.62</v>
      </c>
      <c r="J339" s="27">
        <v>0.84</v>
      </c>
      <c r="K339" s="27">
        <v>107.63</v>
      </c>
      <c r="L339" s="27">
        <v>581.35</v>
      </c>
      <c r="M339" s="52">
        <v>302</v>
      </c>
      <c r="N339" s="27">
        <v>15</v>
      </c>
    </row>
    <row r="340" ht="14.4" spans="1:14">
      <c r="A340" s="22"/>
      <c r="B340" s="23"/>
      <c r="C340" s="24"/>
      <c r="D340" s="28" t="s">
        <v>44</v>
      </c>
      <c r="E340" s="26"/>
      <c r="F340" s="27"/>
      <c r="G340" s="27"/>
      <c r="H340" s="27"/>
      <c r="I340" s="27"/>
      <c r="J340" s="27"/>
      <c r="K340" s="27"/>
      <c r="L340" s="27"/>
      <c r="M340" s="52"/>
      <c r="N340" s="27"/>
    </row>
    <row r="341" ht="14.4" spans="1:14">
      <c r="A341" s="22"/>
      <c r="B341" s="23"/>
      <c r="C341" s="24"/>
      <c r="D341" s="38" t="s">
        <v>46</v>
      </c>
      <c r="E341" s="26" t="s">
        <v>105</v>
      </c>
      <c r="F341" s="27">
        <v>200</v>
      </c>
      <c r="G341" s="27">
        <v>0</v>
      </c>
      <c r="H341" s="27">
        <v>0</v>
      </c>
      <c r="I341" s="27">
        <v>9.8</v>
      </c>
      <c r="J341" s="27">
        <v>15.3</v>
      </c>
      <c r="K341" s="27">
        <v>0</v>
      </c>
      <c r="L341" s="27">
        <v>40</v>
      </c>
      <c r="M341" s="52" t="s">
        <v>31</v>
      </c>
      <c r="N341" s="27">
        <v>7</v>
      </c>
    </row>
    <row r="342" ht="14.4" spans="1:14">
      <c r="A342" s="22"/>
      <c r="B342" s="23"/>
      <c r="C342" s="24"/>
      <c r="D342" s="28" t="s">
        <v>47</v>
      </c>
      <c r="E342" s="26" t="s">
        <v>35</v>
      </c>
      <c r="F342" s="27">
        <v>50</v>
      </c>
      <c r="G342" s="27">
        <v>4</v>
      </c>
      <c r="H342" s="27">
        <v>0.4</v>
      </c>
      <c r="I342" s="27">
        <v>24.5</v>
      </c>
      <c r="J342" s="27">
        <v>0</v>
      </c>
      <c r="K342" s="27">
        <v>0</v>
      </c>
      <c r="L342" s="27">
        <v>112.5</v>
      </c>
      <c r="M342" s="52">
        <v>10.7</v>
      </c>
      <c r="N342" s="27">
        <v>4</v>
      </c>
    </row>
    <row r="343" ht="14.4" spans="1:14">
      <c r="A343" s="22"/>
      <c r="B343" s="23"/>
      <c r="C343" s="24"/>
      <c r="D343" s="28" t="s">
        <v>48</v>
      </c>
      <c r="E343" s="26"/>
      <c r="F343" s="27"/>
      <c r="G343" s="27"/>
      <c r="H343" s="27"/>
      <c r="I343" s="27"/>
      <c r="J343" s="27"/>
      <c r="K343" s="27"/>
      <c r="L343" s="27"/>
      <c r="M343" s="52"/>
      <c r="N343" s="27"/>
    </row>
    <row r="344" ht="14.4" spans="1:14">
      <c r="A344" s="22"/>
      <c r="B344" s="23"/>
      <c r="C344" s="24"/>
      <c r="D344" s="25" t="s">
        <v>64</v>
      </c>
      <c r="E344" s="26" t="s">
        <v>91</v>
      </c>
      <c r="F344" s="27"/>
      <c r="G344" s="27"/>
      <c r="H344" s="27"/>
      <c r="I344" s="27"/>
      <c r="J344" s="27"/>
      <c r="K344" s="27"/>
      <c r="L344" s="27"/>
      <c r="M344" s="52"/>
      <c r="N344" s="27">
        <v>30</v>
      </c>
    </row>
    <row r="345" ht="14.4" spans="1:14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27"/>
      <c r="L345" s="27"/>
      <c r="M345" s="52"/>
      <c r="N345" s="27"/>
    </row>
    <row r="346" ht="14.4" spans="1:14">
      <c r="A346" s="29"/>
      <c r="B346" s="30"/>
      <c r="C346" s="31"/>
      <c r="D346" s="32" t="s">
        <v>38</v>
      </c>
      <c r="E346" s="33"/>
      <c r="F346" s="34">
        <f>SUM(F337:F345)</f>
        <v>550</v>
      </c>
      <c r="G346" s="34">
        <f t="shared" ref="G346:I346" si="172">SUM(G337:G345)</f>
        <v>27.21</v>
      </c>
      <c r="H346" s="34">
        <f t="shared" si="172"/>
        <v>88.45</v>
      </c>
      <c r="I346" s="34">
        <f t="shared" si="172"/>
        <v>67.62</v>
      </c>
      <c r="J346" s="34"/>
      <c r="K346" s="34"/>
      <c r="L346" s="34">
        <f t="shared" ref="L346" si="173">SUM(L337:L345)</f>
        <v>1169.67</v>
      </c>
      <c r="M346" s="53"/>
      <c r="N346" s="34">
        <f t="shared" ref="N346" si="174">SUM(N337:N345)</f>
        <v>123</v>
      </c>
    </row>
    <row r="347" ht="13.95" spans="1:14">
      <c r="A347" s="39">
        <f>A329</f>
        <v>4</v>
      </c>
      <c r="B347" s="40">
        <f>B329</f>
        <v>3</v>
      </c>
      <c r="C347" s="41" t="s">
        <v>51</v>
      </c>
      <c r="D347" s="42"/>
      <c r="E347" s="43"/>
      <c r="F347" s="44">
        <f>F336+F346</f>
        <v>1150</v>
      </c>
      <c r="G347" s="44">
        <f t="shared" ref="G347:I347" si="175">G336+G346</f>
        <v>60.44</v>
      </c>
      <c r="H347" s="44">
        <f t="shared" si="175"/>
        <v>118.06</v>
      </c>
      <c r="I347" s="44">
        <f t="shared" si="175"/>
        <v>147.07</v>
      </c>
      <c r="J347" s="44"/>
      <c r="K347" s="44"/>
      <c r="L347" s="44">
        <f t="shared" ref="L347" si="176">L336+L346</f>
        <v>1879.91</v>
      </c>
      <c r="M347" s="44"/>
      <c r="N347" s="44">
        <f t="shared" ref="N347" si="177">N336+N346</f>
        <v>205</v>
      </c>
    </row>
    <row r="348" ht="14.4" spans="1:14">
      <c r="A348" s="16">
        <v>4</v>
      </c>
      <c r="B348" s="17">
        <v>4</v>
      </c>
      <c r="C348" s="18" t="s">
        <v>28</v>
      </c>
      <c r="D348" s="19" t="s">
        <v>29</v>
      </c>
      <c r="E348" s="20" t="s">
        <v>96</v>
      </c>
      <c r="F348" s="21">
        <v>210</v>
      </c>
      <c r="G348" s="21">
        <v>5.1</v>
      </c>
      <c r="H348" s="21">
        <v>10.72</v>
      </c>
      <c r="I348" s="21">
        <v>33.42</v>
      </c>
      <c r="J348" s="21">
        <v>1.17</v>
      </c>
      <c r="K348" s="21">
        <v>160.68</v>
      </c>
      <c r="L348" s="21">
        <v>251</v>
      </c>
      <c r="M348" s="51">
        <v>182</v>
      </c>
      <c r="N348" s="21">
        <v>20</v>
      </c>
    </row>
    <row r="349" ht="14.4" spans="1:14">
      <c r="A349" s="22"/>
      <c r="B349" s="23"/>
      <c r="C349" s="24"/>
      <c r="D349" s="56"/>
      <c r="E349" s="26"/>
      <c r="F349" s="27">
        <v>150</v>
      </c>
      <c r="G349" s="27">
        <v>25.88</v>
      </c>
      <c r="H349" s="27">
        <v>20.6</v>
      </c>
      <c r="I349" s="27">
        <v>26.8</v>
      </c>
      <c r="J349" s="27">
        <v>0.54</v>
      </c>
      <c r="K349" s="27">
        <v>305.35</v>
      </c>
      <c r="L349" s="27">
        <v>396.84</v>
      </c>
      <c r="M349" s="52">
        <v>219</v>
      </c>
      <c r="N349" s="27">
        <v>30</v>
      </c>
    </row>
    <row r="350" ht="14.4" spans="1:14">
      <c r="A350" s="22"/>
      <c r="B350" s="23"/>
      <c r="C350" s="24"/>
      <c r="D350" s="28" t="str">
        <f t="shared" ref="D350" si="178">D151</f>
        <v>напиток</v>
      </c>
      <c r="E350" s="26" t="s">
        <v>67</v>
      </c>
      <c r="F350" s="27">
        <v>200</v>
      </c>
      <c r="G350" s="27">
        <v>0.05</v>
      </c>
      <c r="H350" s="27">
        <v>0.01</v>
      </c>
      <c r="I350" s="27">
        <v>4.95</v>
      </c>
      <c r="J350" s="27">
        <v>0</v>
      </c>
      <c r="K350" s="27">
        <v>0.14</v>
      </c>
      <c r="L350" s="27">
        <v>17.5</v>
      </c>
      <c r="M350" s="52">
        <v>268</v>
      </c>
      <c r="N350" s="27">
        <v>3</v>
      </c>
    </row>
    <row r="351" ht="14.4" spans="1:14">
      <c r="A351" s="22"/>
      <c r="B351" s="23"/>
      <c r="C351" s="24"/>
      <c r="D351" s="28" t="s">
        <v>34</v>
      </c>
      <c r="E351" s="26" t="s">
        <v>35</v>
      </c>
      <c r="F351" s="27">
        <v>50</v>
      </c>
      <c r="G351" s="27">
        <v>4</v>
      </c>
      <c r="H351" s="27">
        <v>0.4</v>
      </c>
      <c r="I351" s="27">
        <v>24.5</v>
      </c>
      <c r="J351" s="27">
        <v>0</v>
      </c>
      <c r="K351" s="27">
        <v>0</v>
      </c>
      <c r="L351" s="27">
        <v>112.5</v>
      </c>
      <c r="M351" s="52">
        <v>10.7</v>
      </c>
      <c r="N351" s="27">
        <v>4</v>
      </c>
    </row>
    <row r="352" ht="14.4" spans="1:14">
      <c r="A352" s="22"/>
      <c r="B352" s="23"/>
      <c r="C352" s="24"/>
      <c r="D352" s="38" t="s">
        <v>68</v>
      </c>
      <c r="E352" s="26" t="s">
        <v>37</v>
      </c>
      <c r="F352" s="27"/>
      <c r="G352" s="27"/>
      <c r="H352" s="27"/>
      <c r="I352" s="27"/>
      <c r="J352" s="27"/>
      <c r="K352" s="27"/>
      <c r="L352" s="27"/>
      <c r="M352" s="52"/>
      <c r="N352" s="27">
        <v>25</v>
      </c>
    </row>
    <row r="353" ht="14.4" spans="1:14">
      <c r="A353" s="22"/>
      <c r="B353" s="23"/>
      <c r="C353" s="24"/>
      <c r="D353" s="25"/>
      <c r="E353" s="26"/>
      <c r="F353" s="27"/>
      <c r="G353" s="27"/>
      <c r="H353" s="27"/>
      <c r="I353" s="27"/>
      <c r="J353" s="27"/>
      <c r="K353" s="27"/>
      <c r="L353" s="27"/>
      <c r="M353" s="52"/>
      <c r="N353" s="27"/>
    </row>
    <row r="354" ht="14.4" spans="1:14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27"/>
      <c r="L354" s="27"/>
      <c r="M354" s="52"/>
      <c r="N354" s="27"/>
    </row>
    <row r="355" ht="14.4" spans="1:14">
      <c r="A355" s="29"/>
      <c r="B355" s="30"/>
      <c r="C355" s="31"/>
      <c r="D355" s="32" t="s">
        <v>38</v>
      </c>
      <c r="E355" s="33"/>
      <c r="F355" s="34">
        <f>SUM(F348:F354)</f>
        <v>610</v>
      </c>
      <c r="G355" s="34">
        <f t="shared" ref="G355:I355" si="179">SUM(G348:G354)</f>
        <v>35.03</v>
      </c>
      <c r="H355" s="34">
        <f t="shared" si="179"/>
        <v>31.73</v>
      </c>
      <c r="I355" s="34">
        <f t="shared" si="179"/>
        <v>89.67</v>
      </c>
      <c r="J355" s="34"/>
      <c r="K355" s="34"/>
      <c r="L355" s="34">
        <f t="shared" ref="L355" si="180">SUM(L348:L354)</f>
        <v>777.84</v>
      </c>
      <c r="M355" s="53"/>
      <c r="N355" s="34">
        <f t="shared" ref="N355" si="181">SUM(N348:N354)</f>
        <v>82</v>
      </c>
    </row>
    <row r="356" ht="14.4" spans="1:14">
      <c r="A356" s="35">
        <f>A348</f>
        <v>4</v>
      </c>
      <c r="B356" s="36">
        <v>4</v>
      </c>
      <c r="C356" s="37" t="s">
        <v>39</v>
      </c>
      <c r="D356" s="28" t="s">
        <v>40</v>
      </c>
      <c r="E356" s="26" t="s">
        <v>85</v>
      </c>
      <c r="F356" s="27">
        <v>100</v>
      </c>
      <c r="G356" s="27">
        <v>3.02</v>
      </c>
      <c r="H356" s="27">
        <v>6.36</v>
      </c>
      <c r="I356" s="27">
        <v>23.72</v>
      </c>
      <c r="J356" s="27">
        <v>10.5</v>
      </c>
      <c r="K356" s="27">
        <v>20.94</v>
      </c>
      <c r="L356" s="27">
        <v>164.2</v>
      </c>
      <c r="M356" s="52">
        <v>71</v>
      </c>
      <c r="N356" s="27">
        <v>10</v>
      </c>
    </row>
    <row r="357" ht="14.4" spans="1:14">
      <c r="A357" s="22"/>
      <c r="B357" s="23"/>
      <c r="C357" s="24"/>
      <c r="D357" s="38" t="s">
        <v>102</v>
      </c>
      <c r="E357" s="26" t="s">
        <v>124</v>
      </c>
      <c r="F357" s="27">
        <v>80</v>
      </c>
      <c r="G357" s="27">
        <v>18.03</v>
      </c>
      <c r="H357" s="27">
        <v>10.21</v>
      </c>
      <c r="I357" s="27">
        <v>8.49</v>
      </c>
      <c r="J357" s="27">
        <v>4.5</v>
      </c>
      <c r="K357" s="27">
        <v>455.14</v>
      </c>
      <c r="L357" s="27">
        <v>190</v>
      </c>
      <c r="M357" s="52">
        <v>243</v>
      </c>
      <c r="N357" s="27">
        <v>25</v>
      </c>
    </row>
    <row r="358" ht="14.4" spans="1:14">
      <c r="A358" s="22"/>
      <c r="B358" s="23"/>
      <c r="C358" s="24"/>
      <c r="D358" s="38" t="s">
        <v>102</v>
      </c>
      <c r="E358" s="26" t="s">
        <v>104</v>
      </c>
      <c r="F358" s="27">
        <v>200</v>
      </c>
      <c r="G358" s="27">
        <v>7.28</v>
      </c>
      <c r="H358" s="27">
        <v>7.71</v>
      </c>
      <c r="I358" s="27">
        <v>40.61</v>
      </c>
      <c r="J358" s="27">
        <v>0</v>
      </c>
      <c r="K358" s="27">
        <v>28.14</v>
      </c>
      <c r="L358" s="27">
        <v>260.95</v>
      </c>
      <c r="M358" s="52"/>
      <c r="N358" s="27">
        <v>10</v>
      </c>
    </row>
    <row r="359" ht="14.4" spans="1:14">
      <c r="A359" s="22"/>
      <c r="B359" s="23"/>
      <c r="C359" s="24"/>
      <c r="D359" s="28" t="s">
        <v>44</v>
      </c>
      <c r="E359" s="26"/>
      <c r="F359" s="27"/>
      <c r="G359" s="27"/>
      <c r="H359" s="27"/>
      <c r="I359" s="27"/>
      <c r="J359" s="27"/>
      <c r="K359" s="27"/>
      <c r="L359" s="27"/>
      <c r="M359" s="52"/>
      <c r="N359" s="27"/>
    </row>
    <row r="360" ht="14.4" spans="1:14">
      <c r="A360" s="22"/>
      <c r="B360" s="23"/>
      <c r="C360" s="24"/>
      <c r="D360" s="38" t="s">
        <v>46</v>
      </c>
      <c r="E360" s="26"/>
      <c r="F360" s="27">
        <v>200</v>
      </c>
      <c r="G360" s="27">
        <v>0</v>
      </c>
      <c r="H360" s="27">
        <v>0</v>
      </c>
      <c r="I360" s="27">
        <v>9.8</v>
      </c>
      <c r="J360" s="27">
        <v>15.3</v>
      </c>
      <c r="K360" s="27">
        <v>0</v>
      </c>
      <c r="L360" s="27">
        <v>40</v>
      </c>
      <c r="M360" s="52" t="s">
        <v>31</v>
      </c>
      <c r="N360" s="27">
        <v>7</v>
      </c>
    </row>
    <row r="361" ht="14.4" spans="1:14">
      <c r="A361" s="22"/>
      <c r="B361" s="23"/>
      <c r="C361" s="24"/>
      <c r="D361" s="28" t="s">
        <v>47</v>
      </c>
      <c r="E361" s="26" t="s">
        <v>35</v>
      </c>
      <c r="F361" s="27">
        <v>50</v>
      </c>
      <c r="G361" s="27">
        <v>4</v>
      </c>
      <c r="H361" s="27">
        <v>0.4</v>
      </c>
      <c r="I361" s="27">
        <v>24.5</v>
      </c>
      <c r="J361" s="27">
        <v>0</v>
      </c>
      <c r="K361" s="27">
        <v>0</v>
      </c>
      <c r="L361" s="27">
        <v>112.5</v>
      </c>
      <c r="M361" s="52">
        <v>10.7</v>
      </c>
      <c r="N361" s="27">
        <v>4</v>
      </c>
    </row>
    <row r="362" ht="14.4" spans="1:14">
      <c r="A362" s="22"/>
      <c r="B362" s="23"/>
      <c r="C362" s="24"/>
      <c r="D362" s="28" t="s">
        <v>48</v>
      </c>
      <c r="E362" s="26"/>
      <c r="F362" s="27"/>
      <c r="G362" s="27"/>
      <c r="H362" s="27"/>
      <c r="I362" s="27"/>
      <c r="J362" s="27"/>
      <c r="K362" s="27"/>
      <c r="L362" s="27"/>
      <c r="M362" s="52"/>
      <c r="N362" s="27"/>
    </row>
    <row r="363" ht="14.4" spans="1:14">
      <c r="A363" s="22"/>
      <c r="B363" s="23"/>
      <c r="C363" s="24"/>
      <c r="D363" s="25" t="s">
        <v>64</v>
      </c>
      <c r="E363" s="26" t="s">
        <v>91</v>
      </c>
      <c r="F363" s="27"/>
      <c r="G363" s="27"/>
      <c r="H363" s="27"/>
      <c r="I363" s="27"/>
      <c r="J363" s="27"/>
      <c r="K363" s="27"/>
      <c r="L363" s="27"/>
      <c r="M363" s="52"/>
      <c r="N363" s="27">
        <v>30</v>
      </c>
    </row>
    <row r="364" ht="14.4" spans="1:14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7"/>
      <c r="L364" s="27"/>
      <c r="M364" s="52"/>
      <c r="N364" s="27"/>
    </row>
    <row r="365" ht="14.4" spans="1:14">
      <c r="A365" s="29"/>
      <c r="B365" s="30"/>
      <c r="C365" s="31"/>
      <c r="D365" s="32" t="s">
        <v>38</v>
      </c>
      <c r="E365" s="33"/>
      <c r="F365" s="34">
        <f>SUM(F356:F364)</f>
        <v>630</v>
      </c>
      <c r="G365" s="34">
        <f t="shared" ref="G365:I365" si="182">SUM(G356:G364)</f>
        <v>32.33</v>
      </c>
      <c r="H365" s="34">
        <f t="shared" si="182"/>
        <v>24.68</v>
      </c>
      <c r="I365" s="34">
        <f t="shared" si="182"/>
        <v>107.12</v>
      </c>
      <c r="J365" s="34"/>
      <c r="K365" s="34"/>
      <c r="L365" s="34">
        <f t="shared" ref="L365" si="183">SUM(L356:L364)</f>
        <v>767.65</v>
      </c>
      <c r="M365" s="53"/>
      <c r="N365" s="34">
        <f t="shared" ref="N365" si="184">SUM(N356:N364)</f>
        <v>86</v>
      </c>
    </row>
    <row r="366" ht="13.95" spans="1:14">
      <c r="A366" s="39">
        <f>A348</f>
        <v>4</v>
      </c>
      <c r="B366" s="40">
        <f>B348</f>
        <v>4</v>
      </c>
      <c r="C366" s="41" t="s">
        <v>51</v>
      </c>
      <c r="D366" s="42"/>
      <c r="E366" s="43"/>
      <c r="F366" s="44">
        <f>F355+F365</f>
        <v>1240</v>
      </c>
      <c r="G366" s="44">
        <f t="shared" ref="G366:I366" si="185">G355+G365</f>
        <v>67.36</v>
      </c>
      <c r="H366" s="44">
        <f t="shared" si="185"/>
        <v>56.41</v>
      </c>
      <c r="I366" s="44">
        <f t="shared" si="185"/>
        <v>196.79</v>
      </c>
      <c r="J366" s="44"/>
      <c r="K366" s="44"/>
      <c r="L366" s="44">
        <f t="shared" ref="L366" si="186">L355+L365</f>
        <v>1545.49</v>
      </c>
      <c r="M366" s="44"/>
      <c r="N366" s="44">
        <f t="shared" ref="N366" si="187">N355+N365</f>
        <v>168</v>
      </c>
    </row>
    <row r="367" ht="14.4" spans="1:14">
      <c r="A367" s="16">
        <v>4</v>
      </c>
      <c r="B367" s="17">
        <v>5</v>
      </c>
      <c r="C367" s="18" t="s">
        <v>28</v>
      </c>
      <c r="D367" s="19" t="s">
        <v>29</v>
      </c>
      <c r="E367" s="20" t="s">
        <v>83</v>
      </c>
      <c r="F367" s="21">
        <v>200</v>
      </c>
      <c r="G367" s="21">
        <v>2.33</v>
      </c>
      <c r="H367" s="21">
        <v>0.34</v>
      </c>
      <c r="I367" s="21">
        <v>0.33</v>
      </c>
      <c r="J367" s="21">
        <v>0</v>
      </c>
      <c r="K367" s="21">
        <v>6.359</v>
      </c>
      <c r="L367" s="21">
        <v>94.6</v>
      </c>
      <c r="M367" s="51" t="s">
        <v>31</v>
      </c>
      <c r="N367" s="21">
        <v>20</v>
      </c>
    </row>
    <row r="368" ht="14.4" spans="1:14">
      <c r="A368" s="22"/>
      <c r="B368" s="23"/>
      <c r="C368" s="24"/>
      <c r="D368" s="56"/>
      <c r="E368" s="26"/>
      <c r="F368" s="27">
        <v>150</v>
      </c>
      <c r="G368" s="27">
        <v>25.88</v>
      </c>
      <c r="H368" s="27">
        <v>20.6</v>
      </c>
      <c r="I368" s="27">
        <v>26.8</v>
      </c>
      <c r="J368" s="27">
        <v>0.54</v>
      </c>
      <c r="K368" s="27">
        <v>305.35</v>
      </c>
      <c r="L368" s="27">
        <v>396.84</v>
      </c>
      <c r="M368" s="52">
        <v>219</v>
      </c>
      <c r="N368" s="27">
        <v>30</v>
      </c>
    </row>
    <row r="369" ht="14.4" spans="1:14">
      <c r="A369" s="22"/>
      <c r="B369" s="23"/>
      <c r="C369" s="24"/>
      <c r="D369" s="28" t="str">
        <f t="shared" ref="D369" si="188">D170</f>
        <v>гор напиток</v>
      </c>
      <c r="E369" s="26" t="s">
        <v>67</v>
      </c>
      <c r="F369" s="27">
        <v>200</v>
      </c>
      <c r="G369" s="27">
        <v>0.05</v>
      </c>
      <c r="H369" s="27">
        <v>0.01</v>
      </c>
      <c r="I369" s="27">
        <v>4.95</v>
      </c>
      <c r="J369" s="27">
        <v>0</v>
      </c>
      <c r="K369" s="27">
        <v>0.14</v>
      </c>
      <c r="L369" s="27">
        <v>17.5</v>
      </c>
      <c r="M369" s="52">
        <v>268</v>
      </c>
      <c r="N369" s="27">
        <v>3</v>
      </c>
    </row>
    <row r="370" ht="14.4" spans="1:14">
      <c r="A370" s="22"/>
      <c r="B370" s="23"/>
      <c r="C370" s="24"/>
      <c r="D370" s="28" t="s">
        <v>34</v>
      </c>
      <c r="E370" s="26" t="s">
        <v>35</v>
      </c>
      <c r="F370" s="27">
        <v>50</v>
      </c>
      <c r="G370" s="27">
        <v>4</v>
      </c>
      <c r="H370" s="27">
        <v>0.4</v>
      </c>
      <c r="I370" s="27">
        <v>24.5</v>
      </c>
      <c r="J370" s="27">
        <v>0</v>
      </c>
      <c r="K370" s="27">
        <v>0</v>
      </c>
      <c r="L370" s="27">
        <v>112.5</v>
      </c>
      <c r="M370" s="52">
        <v>10.7</v>
      </c>
      <c r="N370" s="27">
        <v>4</v>
      </c>
    </row>
    <row r="371" ht="14.4" spans="1:14">
      <c r="A371" s="22"/>
      <c r="B371" s="23"/>
      <c r="C371" s="24"/>
      <c r="D371" s="38" t="s">
        <v>68</v>
      </c>
      <c r="E371" s="26" t="s">
        <v>37</v>
      </c>
      <c r="F371" s="27"/>
      <c r="G371" s="27"/>
      <c r="H371" s="27"/>
      <c r="I371" s="27"/>
      <c r="J371" s="27"/>
      <c r="K371" s="27"/>
      <c r="L371" s="27"/>
      <c r="M371" s="52"/>
      <c r="N371" s="27">
        <v>25</v>
      </c>
    </row>
    <row r="372" ht="14.4" spans="1:14">
      <c r="A372" s="22"/>
      <c r="B372" s="23"/>
      <c r="C372" s="24"/>
      <c r="D372" s="25"/>
      <c r="E372" s="26"/>
      <c r="F372" s="27"/>
      <c r="G372" s="27"/>
      <c r="H372" s="27"/>
      <c r="I372" s="27"/>
      <c r="J372" s="27"/>
      <c r="K372" s="27"/>
      <c r="L372" s="27"/>
      <c r="M372" s="52"/>
      <c r="N372" s="27"/>
    </row>
    <row r="373" ht="14.4" spans="1:14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7"/>
      <c r="L373" s="27"/>
      <c r="M373" s="52"/>
      <c r="N373" s="27"/>
    </row>
    <row r="374" ht="14.4" spans="1:14">
      <c r="A374" s="29"/>
      <c r="B374" s="30"/>
      <c r="C374" s="31"/>
      <c r="D374" s="32" t="s">
        <v>38</v>
      </c>
      <c r="E374" s="33"/>
      <c r="F374" s="34">
        <f>SUM(F367:F373)</f>
        <v>600</v>
      </c>
      <c r="G374" s="34">
        <f t="shared" ref="G374:I374" si="189">SUM(G367:G373)</f>
        <v>32.26</v>
      </c>
      <c r="H374" s="34">
        <f t="shared" si="189"/>
        <v>21.35</v>
      </c>
      <c r="I374" s="34">
        <f t="shared" si="189"/>
        <v>56.58</v>
      </c>
      <c r="J374" s="34"/>
      <c r="K374" s="34"/>
      <c r="L374" s="34">
        <f t="shared" ref="L374" si="190">SUM(L367:L373)</f>
        <v>621.44</v>
      </c>
      <c r="M374" s="53"/>
      <c r="N374" s="34">
        <f t="shared" ref="N374" si="191">SUM(N367:N373)</f>
        <v>82</v>
      </c>
    </row>
    <row r="375" ht="14.4" spans="1:14">
      <c r="A375" s="35">
        <f>A367</f>
        <v>4</v>
      </c>
      <c r="B375" s="36">
        <v>5</v>
      </c>
      <c r="C375" s="37" t="s">
        <v>39</v>
      </c>
      <c r="D375" s="28" t="s">
        <v>40</v>
      </c>
      <c r="E375" s="26" t="s">
        <v>85</v>
      </c>
      <c r="F375" s="27">
        <v>100</v>
      </c>
      <c r="G375" s="27">
        <v>3.02</v>
      </c>
      <c r="H375" s="27">
        <v>6.36</v>
      </c>
      <c r="I375" s="27">
        <v>23.72</v>
      </c>
      <c r="J375" s="27">
        <v>10.5</v>
      </c>
      <c r="K375" s="27">
        <v>20.94</v>
      </c>
      <c r="L375" s="27">
        <v>164.2</v>
      </c>
      <c r="M375" s="52">
        <v>71</v>
      </c>
      <c r="N375" s="27">
        <v>10</v>
      </c>
    </row>
    <row r="376" ht="14.4" spans="1:14">
      <c r="A376" s="22"/>
      <c r="B376" s="23"/>
      <c r="C376" s="24"/>
      <c r="D376" s="38" t="s">
        <v>102</v>
      </c>
      <c r="E376" s="26" t="s">
        <v>125</v>
      </c>
      <c r="F376" s="27" t="s">
        <v>116</v>
      </c>
      <c r="G376" s="27">
        <v>4.87</v>
      </c>
      <c r="H376" s="27">
        <v>7.17</v>
      </c>
      <c r="I376" s="27">
        <v>48.8</v>
      </c>
      <c r="J376" s="27">
        <v>0</v>
      </c>
      <c r="K376" s="27">
        <v>28.53</v>
      </c>
      <c r="L376" s="27">
        <v>279.6</v>
      </c>
      <c r="M376" s="52">
        <v>304</v>
      </c>
      <c r="N376" s="27">
        <v>20</v>
      </c>
    </row>
    <row r="377" ht="14.4" spans="1:14">
      <c r="A377" s="22"/>
      <c r="B377" s="23"/>
      <c r="C377" s="24"/>
      <c r="D377" s="38" t="s">
        <v>102</v>
      </c>
      <c r="E377" s="26" t="s">
        <v>103</v>
      </c>
      <c r="F377" s="27">
        <v>90</v>
      </c>
      <c r="G377" s="27">
        <v>7.86</v>
      </c>
      <c r="H377" s="27">
        <v>7.98</v>
      </c>
      <c r="I377" s="27">
        <v>9.32</v>
      </c>
      <c r="J377" s="27">
        <v>0.06</v>
      </c>
      <c r="K377" s="27">
        <v>53.04</v>
      </c>
      <c r="L377" s="27">
        <v>140.98</v>
      </c>
      <c r="M377" s="52">
        <v>278</v>
      </c>
      <c r="N377" s="27">
        <v>40</v>
      </c>
    </row>
    <row r="378" ht="14.4" spans="1:14">
      <c r="A378" s="22"/>
      <c r="B378" s="23"/>
      <c r="C378" s="24"/>
      <c r="D378" s="28" t="s">
        <v>44</v>
      </c>
      <c r="E378" s="26"/>
      <c r="F378" s="27"/>
      <c r="G378" s="27"/>
      <c r="H378" s="27"/>
      <c r="I378" s="27"/>
      <c r="J378" s="27"/>
      <c r="K378" s="27"/>
      <c r="L378" s="27"/>
      <c r="M378" s="52"/>
      <c r="N378" s="27"/>
    </row>
    <row r="379" ht="14.4" spans="1:14">
      <c r="A379" s="22"/>
      <c r="B379" s="23"/>
      <c r="C379" s="24"/>
      <c r="D379" s="38" t="s">
        <v>107</v>
      </c>
      <c r="E379" s="26" t="s">
        <v>87</v>
      </c>
      <c r="F379" s="27">
        <v>200</v>
      </c>
      <c r="G379" s="27">
        <v>3.67</v>
      </c>
      <c r="H379" s="27">
        <v>2.6</v>
      </c>
      <c r="I379" s="27">
        <v>25.09</v>
      </c>
      <c r="J379" s="27">
        <v>0.038</v>
      </c>
      <c r="K379" s="27">
        <v>146.64</v>
      </c>
      <c r="L379" s="27">
        <v>138.4</v>
      </c>
      <c r="M379" s="52">
        <v>383</v>
      </c>
      <c r="N379" s="27">
        <v>8</v>
      </c>
    </row>
    <row r="380" ht="14.4" spans="1:14">
      <c r="A380" s="22"/>
      <c r="B380" s="23"/>
      <c r="C380" s="24"/>
      <c r="D380" s="28" t="s">
        <v>47</v>
      </c>
      <c r="E380" s="26" t="s">
        <v>35</v>
      </c>
      <c r="F380" s="27">
        <v>50</v>
      </c>
      <c r="G380" s="27">
        <v>4</v>
      </c>
      <c r="H380" s="27">
        <v>0.4</v>
      </c>
      <c r="I380" s="27">
        <v>24.5</v>
      </c>
      <c r="J380" s="27">
        <v>0</v>
      </c>
      <c r="K380" s="27">
        <v>0</v>
      </c>
      <c r="L380" s="27">
        <v>112.5</v>
      </c>
      <c r="M380" s="52">
        <v>10.7</v>
      </c>
      <c r="N380" s="27">
        <v>4</v>
      </c>
    </row>
    <row r="381" ht="14.4" spans="1:14">
      <c r="A381" s="22"/>
      <c r="B381" s="23"/>
      <c r="C381" s="24"/>
      <c r="D381" s="28"/>
      <c r="E381" s="26" t="s">
        <v>95</v>
      </c>
      <c r="F381" s="27">
        <v>100</v>
      </c>
      <c r="G381" s="27">
        <v>0.77</v>
      </c>
      <c r="H381" s="27">
        <v>2.24</v>
      </c>
      <c r="I381" s="27">
        <v>6.09</v>
      </c>
      <c r="J381" s="27">
        <v>1.63</v>
      </c>
      <c r="K381" s="27">
        <v>25.75</v>
      </c>
      <c r="L381" s="27">
        <v>47.34</v>
      </c>
      <c r="M381" s="52">
        <v>833</v>
      </c>
      <c r="N381" s="27">
        <v>8</v>
      </c>
    </row>
    <row r="382" ht="14.4" spans="1:14">
      <c r="A382" s="22"/>
      <c r="B382" s="23"/>
      <c r="C382" s="24"/>
      <c r="D382" s="25" t="s">
        <v>64</v>
      </c>
      <c r="E382" s="26" t="s">
        <v>91</v>
      </c>
      <c r="F382" s="27"/>
      <c r="G382" s="27"/>
      <c r="H382" s="27"/>
      <c r="I382" s="27"/>
      <c r="J382" s="27"/>
      <c r="K382" s="27"/>
      <c r="L382" s="27"/>
      <c r="M382" s="52"/>
      <c r="N382" s="27">
        <v>30</v>
      </c>
    </row>
    <row r="383" ht="14.4" spans="1:14">
      <c r="A383" s="22"/>
      <c r="B383" s="23"/>
      <c r="C383" s="24"/>
      <c r="D383" s="25"/>
      <c r="E383" s="26"/>
      <c r="F383" s="27"/>
      <c r="G383" s="27"/>
      <c r="H383" s="27"/>
      <c r="I383" s="27"/>
      <c r="J383" s="27"/>
      <c r="K383" s="27"/>
      <c r="L383" s="27"/>
      <c r="M383" s="52"/>
      <c r="N383" s="27"/>
    </row>
    <row r="384" ht="14.4" spans="1:14">
      <c r="A384" s="29"/>
      <c r="B384" s="30"/>
      <c r="C384" s="31"/>
      <c r="D384" s="32" t="s">
        <v>38</v>
      </c>
      <c r="E384" s="33"/>
      <c r="F384" s="34">
        <f>SUM(F375:F383)</f>
        <v>540</v>
      </c>
      <c r="G384" s="34">
        <f t="shared" ref="G384:I384" si="192">SUM(G375:G383)</f>
        <v>24.19</v>
      </c>
      <c r="H384" s="34">
        <f t="shared" si="192"/>
        <v>26.75</v>
      </c>
      <c r="I384" s="34">
        <f t="shared" si="192"/>
        <v>137.52</v>
      </c>
      <c r="J384" s="34"/>
      <c r="K384" s="34"/>
      <c r="L384" s="34">
        <f t="shared" ref="L384" si="193">SUM(L375:L383)</f>
        <v>883.02</v>
      </c>
      <c r="M384" s="53"/>
      <c r="N384" s="34">
        <f t="shared" ref="N384" si="194">SUM(N375:N383)</f>
        <v>120</v>
      </c>
    </row>
    <row r="385" ht="13.95" spans="1:14">
      <c r="A385" s="57">
        <f>A367</f>
        <v>4</v>
      </c>
      <c r="B385" s="58">
        <f>B367</f>
        <v>5</v>
      </c>
      <c r="C385" s="59" t="s">
        <v>51</v>
      </c>
      <c r="D385" s="60"/>
      <c r="E385" s="61"/>
      <c r="F385" s="62">
        <f>F374+F384</f>
        <v>1140</v>
      </c>
      <c r="G385" s="62">
        <f t="shared" ref="G385:I385" si="195">G374+G384</f>
        <v>56.45</v>
      </c>
      <c r="H385" s="62">
        <f t="shared" si="195"/>
        <v>48.1</v>
      </c>
      <c r="I385" s="62">
        <f t="shared" si="195"/>
        <v>194.1</v>
      </c>
      <c r="J385" s="62"/>
      <c r="K385" s="62"/>
      <c r="L385" s="62">
        <f t="shared" ref="L385" si="196">L374+L384</f>
        <v>1504.46</v>
      </c>
      <c r="M385" s="62"/>
      <c r="N385" s="62">
        <f t="shared" ref="N385" si="197">N374+N384</f>
        <v>202</v>
      </c>
    </row>
    <row r="386" ht="14.7" spans="1:14">
      <c r="A386" s="63"/>
      <c r="B386" s="64"/>
      <c r="C386" s="65"/>
      <c r="D386" s="65"/>
      <c r="E386" s="64" t="s">
        <v>126</v>
      </c>
      <c r="F386" s="66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1155.5</v>
      </c>
      <c r="G386" s="66">
        <f t="shared" ref="G386:N386" si="198"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46.093</v>
      </c>
      <c r="H386" s="66">
        <f t="shared" si="198"/>
        <v>56.2325</v>
      </c>
      <c r="I386" s="66">
        <f t="shared" si="198"/>
        <v>155.152</v>
      </c>
      <c r="J386" s="66"/>
      <c r="K386" s="66"/>
      <c r="L386" s="66">
        <f t="shared" si="198"/>
        <v>1282.6775</v>
      </c>
      <c r="M386" s="66"/>
      <c r="N386" s="66">
        <f t="shared" si="198"/>
        <v>167.95</v>
      </c>
    </row>
    <row r="387" ht="13.95"/>
  </sheetData>
  <mergeCells count="23">
    <mergeCell ref="C1:E1"/>
    <mergeCell ref="H1:M1"/>
    <mergeCell ref="H2:M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Ученик2</cp:lastModifiedBy>
  <dcterms:created xsi:type="dcterms:W3CDTF">2022-05-16T14:23:00Z</dcterms:created>
  <dcterms:modified xsi:type="dcterms:W3CDTF">2025-06-17T05:16:14Z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F39E66895BCA4221A970E412B3E59634_12</vt:lpwstr>
  </property>
  <property fmtid="{D5CDD505-2E9C-101B-9397-08002B2CF9AE}" pid="3" name="KSOProductBuildVer">
    <vt:lpwstr>1049-12.2.0.21546</vt:lpwstr>
  </property>
</Properties>
</file>